
<file path=[Content_Types].xml><?xml version="1.0" encoding="utf-8"?>
<Types xmlns="http://schemas.openxmlformats.org/package/2006/content-types">
  <Default Extension="png" ContentType="image/png"/>
  <Default Extension="rels" ContentType="application/vnd.openxmlformats-package.relationships+xml"/>
  <Default Extension="svg" ContentType="image/svg+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mc:AlternateContent xmlns:mc="http://schemas.openxmlformats.org/markup-compatibility/2006">
    <mc:Choice Requires="x15">
      <x15ac:absPath xmlns:x15ac="http://schemas.microsoft.com/office/spreadsheetml/2010/11/ac" url="https://abambergrid.sharepoint.com/sites/Azure-VISIAmberGriddarbuotojai/Shared Documents/General/EAR skyrius/PSO 10 M TINKLO PLETROS PLANAI/2026-2035 m.TPP/2025 12 CAPEX_KONFIDENCIALU/"/>
    </mc:Choice>
  </mc:AlternateContent>
  <xr:revisionPtr revIDLastSave="7" documentId="8_{89BE4E7B-454E-400B-89EB-E6B2D0EE1AE4}" xr6:coauthVersionLast="47" xr6:coauthVersionMax="47" xr10:uidLastSave="{1AD326C0-485D-40B7-A77D-9E9164D22361}"/>
  <bookViews>
    <workbookView xWindow="-110" yWindow="-110" windowWidth="19420" windowHeight="10300" activeTab="1" xr2:uid="{00000000-000D-0000-FFFF-FFFF00000000}"/>
  </bookViews>
  <sheets>
    <sheet name="Paaiškinimai" sheetId="1" r:id="rId1"/>
    <sheet name="Investicijų sąrašas" sheetId="2"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48" i="2" l="1"/>
  <c r="K4" i="2"/>
  <c r="K28" i="2"/>
</calcChain>
</file>

<file path=xl/sharedStrings.xml><?xml version="1.0" encoding="utf-8"?>
<sst xmlns="http://schemas.openxmlformats.org/spreadsheetml/2006/main" count="558" uniqueCount="242">
  <si>
    <t>Investicijų sąrašas pagal 2025 m. gruodžio 22 d. duomenis</t>
  </si>
  <si>
    <t>Amber Grid 2026-2035 m. tinklo plėtros plano planuojamų įgyvendinti Investicijų sąrašas</t>
  </si>
  <si>
    <t>Numeris</t>
  </si>
  <si>
    <t>Projekto numeris</t>
  </si>
  <si>
    <t>Pavadinimas</t>
  </si>
  <si>
    <t>Projekto tipas</t>
  </si>
  <si>
    <t>Vieta</t>
  </si>
  <si>
    <t>Projekto / investicijos įgyvendinimo pradžia</t>
  </si>
  <si>
    <t>Rangos darbų pradžia</t>
  </si>
  <si>
    <t>Projekto / investicijos įgyvendinimo pabaiga</t>
  </si>
  <si>
    <t>Eksploatacijoas pradžia / įjungimas į darbą</t>
  </si>
  <si>
    <t>Indikacinė projekto vertė (mln. Eur)</t>
  </si>
  <si>
    <t>Stadija</t>
  </si>
  <si>
    <t xml:space="preserve">I. </t>
  </si>
  <si>
    <t>Magistraliniai dujotiekiai</t>
  </si>
  <si>
    <t>I.1</t>
  </si>
  <si>
    <t>Inicijuoti ir perspektyviniai (Magistraliniai dujotiekiai)</t>
  </si>
  <si>
    <t>I.1.1.</t>
  </si>
  <si>
    <t>TVD26P002</t>
  </si>
  <si>
    <t>MD Panevėžys-Šiauliai ir MD atkarpos Šiauliai-Klaipėda perklojimas (110 km)  ir kt. susiję darbai</t>
  </si>
  <si>
    <t>Rekonstrukcija ir modernizacija</t>
  </si>
  <si>
    <t>Panevėžio r. sav., Pakruojo r. sav., Radviliškio r. sav., Šiaulių r. sav.</t>
  </si>
  <si>
    <t>n/a</t>
  </si>
  <si>
    <t>Konfidencialu</t>
  </si>
  <si>
    <t>Inicijuotas</t>
  </si>
  <si>
    <t>Taip</t>
  </si>
  <si>
    <t>I.1.2.</t>
  </si>
  <si>
    <t>MD Vilnius-Kaunas DN350 perklojimas (38,6 km)</t>
  </si>
  <si>
    <t>Elektrėnų sav., Kaišiadorių r. sav., Kauno r .sav.</t>
  </si>
  <si>
    <t>Perspektyvinis</t>
  </si>
  <si>
    <t>I.1.3.</t>
  </si>
  <si>
    <t>TVD26P003</t>
  </si>
  <si>
    <t>MD Ivacevičiai-Vilnius-Ryga DN500 atskirų atkarpų perklojimas (14 km)</t>
  </si>
  <si>
    <t>Širvintų r. sav., Ukmergės r. sav., Anykščių r.sav., Panevėžio r. sav.,  Pasvalio r. sav.</t>
  </si>
  <si>
    <t>I.1.4.</t>
  </si>
  <si>
    <t xml:space="preserve">MD Vilnius-Kaunas ir MD lupingo Kaunas-Šakiai perklojimas (2,6 km) </t>
  </si>
  <si>
    <t>Kauno r. sav.</t>
  </si>
  <si>
    <t>Ne</t>
  </si>
  <si>
    <t>I.1.5.</t>
  </si>
  <si>
    <t>TVD26P001</t>
  </si>
  <si>
    <t>MD į Panevėžio DSS perklojimas keičiant v.k. (5,3 km)</t>
  </si>
  <si>
    <t>Panevėžio r. sav.</t>
  </si>
  <si>
    <t>I.1.6.</t>
  </si>
  <si>
    <t>TVD25P010</t>
  </si>
  <si>
    <t>UĮ įrengimai, pertvarkymai ir prijungimai prie SCADA (V etapas)</t>
  </si>
  <si>
    <t xml:space="preserve">Šiaulių r. sav., Ukmergės r. sav. </t>
  </si>
  <si>
    <t>I.1.7.</t>
  </si>
  <si>
    <t>UĮ įrengimai, pertvarkymai ir prijungimai prie SCADA (VI etapas)</t>
  </si>
  <si>
    <t>Anykščių r. sav., Vilniaus r. sav.</t>
  </si>
  <si>
    <t>I.1.8.</t>
  </si>
  <si>
    <t>ED25P003</t>
  </si>
  <si>
    <t>GIPL rekonstrukcija - fasoninių detalių keitimas</t>
  </si>
  <si>
    <t>&gt;5 savivaldybės</t>
  </si>
  <si>
    <t>I.1.9.</t>
  </si>
  <si>
    <t xml:space="preserve">Kontrolinių įtaisų paleidimo - priėmimo kameros pasienio ruožuose su Baltarusija ir RF Kaliningrado sritimi. Kontrolinių įtaisų paleidimo kameros ir dviejų uždarymo įtaisų įrengimas MD Minskas-Vilnius-Vievis Baltarusijos pasienyje </t>
  </si>
  <si>
    <t>Šakių r. sav.</t>
  </si>
  <si>
    <t>Įvairūs atskiriems projektams nepriskirti MD rekonstrukcijos darbai (ruožų perklojimai, UĮ pakeitimas ir prijungimas prie SCADA, atstatymas pagal diagnostikos rezultatus, žaibosaugos sistemų atnaujinimas ir kt.)</t>
  </si>
  <si>
    <t xml:space="preserve">Alytaus r. sav., Anykščių r. sav., Elektrėnų sav., Ignalinos r. sav., Jonavos r. sav., Jurbarko r. sav., Kauno r. sav., Klaipėdos r. sav., Marijampolės sav., Pakruojo r. sav., Panevėžio r. sav., Pasvalio r. sav., Prienų r. sav., Šakių r. sav., Šiaulių r. sav., Švenčionių r. sav., Trakų r. sav., Ukmergės r. sav., Utenos r. sav., Vilniaus m. sav., Vilniaus r. sav. ir kt. </t>
  </si>
  <si>
    <t>I.1.10.</t>
  </si>
  <si>
    <t>Biometanas (1 gamykla)</t>
  </si>
  <si>
    <t>Gamintojų ir vartotojų prijungimas</t>
  </si>
  <si>
    <t>Rietavo sav.</t>
  </si>
  <si>
    <t xml:space="preserve">I.2. </t>
  </si>
  <si>
    <t>Vykdomi ir atidėti (Magistraliniai dujotiekiai)</t>
  </si>
  <si>
    <t>I.2.1</t>
  </si>
  <si>
    <t>M561011024</t>
  </si>
  <si>
    <t>MD I et. Perklojimas Kelmijos soduose keičiant vietovės klasę</t>
  </si>
  <si>
    <t>Vilniaus m. sav.</t>
  </si>
  <si>
    <t>Atidėtas</t>
  </si>
  <si>
    <t>I.2.2.</t>
  </si>
  <si>
    <t>M561011021</t>
  </si>
  <si>
    <t>MD I et. Perklojimas Vilnius – Kaunas (DN350) 3 atk.</t>
  </si>
  <si>
    <t>Kaišiadorių r. sav., Kauno r. sav.</t>
  </si>
  <si>
    <t>Vykdomas</t>
  </si>
  <si>
    <t>I.2.3.</t>
  </si>
  <si>
    <t>M561011025</t>
  </si>
  <si>
    <t>MD I et. Perklojimas į Ukmergės DSS keičiant vietovės klasę</t>
  </si>
  <si>
    <t>Ukmergės r. sav.</t>
  </si>
  <si>
    <t>I.2.4.</t>
  </si>
  <si>
    <t>M561011026</t>
  </si>
  <si>
    <t>MD I et. Perklojimas į Elektrėnų DSS</t>
  </si>
  <si>
    <t>Elektrėnų sav.</t>
  </si>
  <si>
    <t>I.2.5.</t>
  </si>
  <si>
    <t>M461011003</t>
  </si>
  <si>
    <t>MD I et. Perklojimas iki Grigiškių DSS (LIDL/AG)</t>
  </si>
  <si>
    <t>I.2.6.</t>
  </si>
  <si>
    <t>M241222101</t>
  </si>
  <si>
    <t>UĮ įrengimai, pertvarkymai ir prijungimai prie SCADA (IV etapas)</t>
  </si>
  <si>
    <t>Alytaus r. sav., Kaišiadorių r. sav., Klaipėdos m. sav., Klaipėdos r. sav., Pakruojo r. sav., Šakių r. sav., Ukmergės r. sav.</t>
  </si>
  <si>
    <t>I.2.7.</t>
  </si>
  <si>
    <t>M561011044; M561011049; KD25P001; KD25P005; KD25P007; KD25P006; M561011046; M961011901; KD25P002</t>
  </si>
  <si>
    <t>Biometanas (9 gamyklos)</t>
  </si>
  <si>
    <t>Elektrėnų sav., Kaišiadorių sav., Pakruojo r. sav., Pasvalio r. sav., Plungės r. sav., Šakių r. sav.</t>
  </si>
  <si>
    <t>Vykdomi</t>
  </si>
  <si>
    <t>II.</t>
  </si>
  <si>
    <t>Dujų kompresorių stotys</t>
  </si>
  <si>
    <t>II.1.</t>
  </si>
  <si>
    <t>M361020022</t>
  </si>
  <si>
    <t>Panevėžio dujų kompresorių stoties rekonstrukcija</t>
  </si>
  <si>
    <t>II.2.</t>
  </si>
  <si>
    <t>M471020612</t>
  </si>
  <si>
    <t>Jauniūnų dujų kompresorių stoties rekonstrukcija</t>
  </si>
  <si>
    <t>Širvintų r. sav.</t>
  </si>
  <si>
    <t>III.</t>
  </si>
  <si>
    <t>Dujų apskaitos stotys ir dujų skirstymo stotys</t>
  </si>
  <si>
    <t>III.1.</t>
  </si>
  <si>
    <t>Inicijuoti ir perspektyviniai (Dujų apskaitos stotys ir dujų skirstymo stotys)</t>
  </si>
  <si>
    <t>III.1.1.</t>
  </si>
  <si>
    <t>Įvairūs atskiriems projektams nepriskirti elektros generatorių keitimai, automatikos ir elektros sistemų atnaujinimas</t>
  </si>
  <si>
    <t xml:space="preserve">Kaišiadorių r. sav., Klaipėdos r. sav., Pasvalio r. sav., Radviliškio r. sav., Šakių r. sav., Vilniaus r. sav. ir kt. </t>
  </si>
  <si>
    <t>III.1.2.</t>
  </si>
  <si>
    <t>Panevėžio r. sav., Šakių r. sav., Vilniaus m. sav., Visagino sav. ir kt.</t>
  </si>
  <si>
    <t>III.1.3.</t>
  </si>
  <si>
    <t>Automatikos ir elektros sistemų atnaujinimas DSS 2026 m.</t>
  </si>
  <si>
    <t>Marijampolės sav., Rietavo sav.</t>
  </si>
  <si>
    <t>III.1.4.</t>
  </si>
  <si>
    <t>Žaibosaugos sistemų atnaujinimas DSS  2026 m.</t>
  </si>
  <si>
    <t>Pakruojo r. sav., Vilniaus r. sav.</t>
  </si>
  <si>
    <t>III.1.5.</t>
  </si>
  <si>
    <t>Žaibosaugos sistemų atnaujinimas DSS  2027 m.</t>
  </si>
  <si>
    <t>III.1.6.</t>
  </si>
  <si>
    <t>Elektros generatorių pakeitimas DSS 2027 m.</t>
  </si>
  <si>
    <t>Akmenės r. sav., Kauno r. sav., Prienų r. sav., Rietavo sav., Šakių r. sav.</t>
  </si>
  <si>
    <t>III.1.7.</t>
  </si>
  <si>
    <t>Vilniaus DSS rekonstrukcija / galimas perkėlimas</t>
  </si>
  <si>
    <t>III.1.8.</t>
  </si>
  <si>
    <t>Katilinių atnaujinimas DSS</t>
  </si>
  <si>
    <t>Akmenės r. sav., Alytaus r. sav., Anykščių r. sav., Biržų r. sav., Elektrėnų sav., Kaišiadorių r. sav., Kauno r. sav., Marijampolės sav., Plungės r. sav., Prienų r. sav., Šakių r. sav., Šalčininkų r. sav., Švenčionių r. sav., Utenos r. sav., Vilkaviškio r. sav., Vilniaus m. sav., Vilniaus r. sav., Visagino sav.</t>
  </si>
  <si>
    <t>III.1.9.</t>
  </si>
  <si>
    <t>Odoravimo sistemų atnaujinimas DSS</t>
  </si>
  <si>
    <t>Anykščių r.sav., Kauno r. sav., Marijampolės sav., Utenos r. sav.</t>
  </si>
  <si>
    <t>III.1.10.</t>
  </si>
  <si>
    <t>Dujų slėgio reguliatorių atnaujinimas DSS</t>
  </si>
  <si>
    <t>Panevėžio r. sav., Plungės r. sav., Radviliškio r. sav.</t>
  </si>
  <si>
    <t>III.2.</t>
  </si>
  <si>
    <t>Vykdomi (Dujų apskaitos stotys ir dujų skirstymo stotys)</t>
  </si>
  <si>
    <t>III.2.1.</t>
  </si>
  <si>
    <t>Šakių DAS srauto kompiuterių, čiaupų keitimas, pastato atnaujinimas</t>
  </si>
  <si>
    <t>III.2.2.</t>
  </si>
  <si>
    <t>M361030004</t>
  </si>
  <si>
    <t>Elektrėnų DSS rekonstrukcija, sumontuojant naują technologinę įrangą</t>
  </si>
  <si>
    <t>III.2.3.</t>
  </si>
  <si>
    <t>Elektros generatorių pakeitimas DSS  2026 m.</t>
  </si>
  <si>
    <t>Akmenės r. sav., Alytaus r. sav., Jurbarko r. sav., Kretingos r. sav., Marijampolės sav., Panevėžio r. sav., Visagino sav.</t>
  </si>
  <si>
    <t>III.2.4.</t>
  </si>
  <si>
    <t>Birštono sav., Jurbarko r. sav., Kaišiadorių r. sav., Kretingos r. sav., Šakių r. sav., Švenčionių r. sav.</t>
  </si>
  <si>
    <t>III.2.5.</t>
  </si>
  <si>
    <t>Katilinių atnaujinimas DSS 2026 m.</t>
  </si>
  <si>
    <t>Radviliškio r. sav., Šiaulių r. sav.</t>
  </si>
  <si>
    <t>III.2.6.</t>
  </si>
  <si>
    <t>Akmenės r. sav., Birštono sav., Kretingos r. sav., Ukmergės r. sav., Vilkaviškio r. sav.</t>
  </si>
  <si>
    <t>III.2.7.</t>
  </si>
  <si>
    <t>Rotacinių skaitiklių ketimas DSS 2026 m.</t>
  </si>
  <si>
    <t>Akmenės r. sav., Alytaus r. sav., Anykščių r. sav., Kauno r. sav., Pakruojo r. sav., Panevėžio r. sav., Pasvalio r. sav., Prienų r. sav., Rietavo sav., Šakių r. sav., Šiaulių r. sav., Švenčionių r. sav., Tauragės r. sav., Ukmergės r. sav., Vilniaus r. sav.</t>
  </si>
  <si>
    <t>IV.</t>
  </si>
  <si>
    <t>Kita (apsauga nuo korozijos, telemetrija, SCADA ir ryšio sistemos, matavimo priemonės)</t>
  </si>
  <si>
    <t>IV.1.</t>
  </si>
  <si>
    <t>Inicijuoti ir perspektyviniai (Kita: apsauga nuo korozijos, telemetrija, SCADA ir ryšio sistemos, matavimo priemonės)</t>
  </si>
  <si>
    <t>IV.1.1.</t>
  </si>
  <si>
    <t>Katodinio matavimo kolonėlių atstatymas ir KAĮ anodų rekonstrukcija</t>
  </si>
  <si>
    <t>IV.1.2.</t>
  </si>
  <si>
    <t xml:space="preserve">Telemetrijos valdiklių atnaujinimas DSS ir UĮ </t>
  </si>
  <si>
    <t>IV.1.3.</t>
  </si>
  <si>
    <t>MD Šakiai-Jurbarkas UĮ aikštelių telemetrijos įrangos rekonstrukcija</t>
  </si>
  <si>
    <t>0,07</t>
  </si>
  <si>
    <t>IV.1.4.</t>
  </si>
  <si>
    <t>UĮ prijungtų prie SCADA sistemos ryšio perdavimo įrangos atnaujinimas</t>
  </si>
  <si>
    <t>IV.1.5.</t>
  </si>
  <si>
    <t>ED25P008</t>
  </si>
  <si>
    <t>UĮ prijungimas prie SCADA (II)</t>
  </si>
  <si>
    <t>Akmenės r. sav., Kauno r. sav., Panevėžio r. sav., Pasvalio r. sav., Rietavo sav., Šiaulų r. sav., Telšių r. sav.</t>
  </si>
  <si>
    <t>IV.1.6.</t>
  </si>
  <si>
    <t>Telesignalizacijos sistemos įrengimas</t>
  </si>
  <si>
    <t>IV.1.7.</t>
  </si>
  <si>
    <t>TVD25P009</t>
  </si>
  <si>
    <t>Chromatografų pakeitimas ir modifikavimas</t>
  </si>
  <si>
    <t>IV.2.</t>
  </si>
  <si>
    <t>Vykdomi (Kita: apsauga nuo korozijos, telemetrija, SCADA ir ryšio sistemos, matavimo priemonės)</t>
  </si>
  <si>
    <t>IV.2.1.</t>
  </si>
  <si>
    <t>IV.2.2.</t>
  </si>
  <si>
    <t>Korozijos greičio duomenų kaupikliai</t>
  </si>
  <si>
    <t>IV.2.3.</t>
  </si>
  <si>
    <t>M561052060</t>
  </si>
  <si>
    <t>Perdavimo sistemos objektų parametrų papildomos kontrolės diegimas</t>
  </si>
  <si>
    <t>IV.2.4.</t>
  </si>
  <si>
    <t>M561052050</t>
  </si>
  <si>
    <t>UĮ prijungimas prie SCADA (I)</t>
  </si>
  <si>
    <t>Elektrėnų sav., Jonavos r. sav., Panevėžio r. sav., Pasvalio r. sav., Šiaulių r. sav., Širvintų r. sav., Ukmergės r. sav., Vilniaus m. sav.</t>
  </si>
  <si>
    <t>V.</t>
  </si>
  <si>
    <t>Šiaurės ir Baltijos šalių vandenilio koridorius</t>
  </si>
  <si>
    <t>Europinės svarbos bendrojo intereso projektai ir kiti tarpvalstybiniai projektai</t>
  </si>
  <si>
    <t>VI.</t>
  </si>
  <si>
    <r>
      <t xml:space="preserve">Į Amber Grid 10 m. tinklo plėtros planą neįtraukiamos investicijos
</t>
    </r>
    <r>
      <rPr>
        <sz val="10"/>
        <color theme="3"/>
        <rFont val="Nunito Sans"/>
        <charset val="186"/>
      </rPr>
      <t xml:space="preserve">Nematerialus turtas, kompiuterinė technika, rezervinės atsargos, su fizine ir kibernetine sauga susijusios priemonės, kai kurios dujų perdavimo tinklo investicijos, kurios būtų daromos tik susidarius tam tikroms aplinkybėms, dujų perdavimo tinklo investicijos, kurios būtų daromos po 2035 m., pastatai ir jų inžinerinės sitemos ir kt. </t>
    </r>
  </si>
  <si>
    <t>53 - 57</t>
  </si>
  <si>
    <t>2026-Q1</t>
  </si>
  <si>
    <t>2025-Q3</t>
  </si>
  <si>
    <t>2025-Q4</t>
  </si>
  <si>
    <t>2026-Q2</t>
  </si>
  <si>
    <t>2027-Q1</t>
  </si>
  <si>
    <t>2026-Q4</t>
  </si>
  <si>
    <t>2025-Q2</t>
  </si>
  <si>
    <t>2024-Q1</t>
  </si>
  <si>
    <t>2024-Q4</t>
  </si>
  <si>
    <t>2023-Q4</t>
  </si>
  <si>
    <t>2028-Q1</t>
  </si>
  <si>
    <t>2025-Q1</t>
  </si>
  <si>
    <t>2024-Q2</t>
  </si>
  <si>
    <t>2027-Q4</t>
  </si>
  <si>
    <t>2024-Q3</t>
  </si>
  <si>
    <t>Skirtingos datos</t>
  </si>
  <si>
    <t>Projektas susijęs su elektros PSO NDP?</t>
  </si>
  <si>
    <t>Kai kurios</t>
  </si>
  <si>
    <t>2032-Q4</t>
  </si>
  <si>
    <t>2030-Q4</t>
  </si>
  <si>
    <t>2028-Q4</t>
  </si>
  <si>
    <t>2029-Q4</t>
  </si>
  <si>
    <t>2028-Q3</t>
  </si>
  <si>
    <t>2031-Q4</t>
  </si>
  <si>
    <t>2033-Q4</t>
  </si>
  <si>
    <t>2036-Q4</t>
  </si>
  <si>
    <t>2026-Q1 - 2028-Q4</t>
  </si>
  <si>
    <t>2028-Q2</t>
  </si>
  <si>
    <t>2035-Q2</t>
  </si>
  <si>
    <t>2027-Q2</t>
  </si>
  <si>
    <t>2035-Q4</t>
  </si>
  <si>
    <t>2027-Q3</t>
  </si>
  <si>
    <t>2030-Q1</t>
  </si>
  <si>
    <t>2026-Q3</t>
  </si>
  <si>
    <t>2028-Q4 - 2032-Q4</t>
  </si>
  <si>
    <t>2028-Q4 - 2035-Q4</t>
  </si>
  <si>
    <t>2026-Q4 - 2036-Q4</t>
  </si>
  <si>
    <t>2027-Q1 - 2028-Q1</t>
  </si>
  <si>
    <t>2026-Q4 - 2027-Q2</t>
  </si>
  <si>
    <t>2025-Q4 - 2028-Q4</t>
  </si>
  <si>
    <t>2027-Q4 - 2028-Q4</t>
  </si>
  <si>
    <t>2027-Q4 - 2035-Q4</t>
  </si>
  <si>
    <t>2027-Q4 - 2030-Q4</t>
  </si>
  <si>
    <t>2025-Q4 - 2026-Q4</t>
  </si>
  <si>
    <t>2026-Q4 - 2028-Q4</t>
  </si>
  <si>
    <t>2027-Q4 - 2029-Q4</t>
  </si>
  <si>
    <t>2026-Q1 - 2026-Q4</t>
  </si>
  <si>
    <t>2034-Q1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</si>
</sst>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yyyy/mm/dd;@"/>
    <numFmt numFmtId="165" formatCode="0.0"/>
  </numFmts>
  <fonts count="19" x14ac:knownFonts="1">
    <font>
      <sz val="11"/>
      <color theme="1"/>
      <name val="Nunito Sans"/>
      <family val="2"/>
      <scheme val="minor"/>
    </font>
    <font>
      <sz val="11"/>
      <color theme="1"/>
      <name val="Nunito Sans"/>
      <charset val="186"/>
    </font>
    <font>
      <b/>
      <sz val="18"/>
      <color theme="3"/>
      <name val="Nunito Sans"/>
      <charset val="186"/>
    </font>
    <font>
      <b/>
      <sz val="8"/>
      <color theme="3"/>
      <name val="Nunito Sans"/>
      <charset val="186"/>
    </font>
    <font>
      <sz val="10"/>
      <color theme="3"/>
      <name val="Nunito Sans"/>
      <charset val="186"/>
    </font>
    <font>
      <b/>
      <sz val="18"/>
      <color theme="0"/>
      <name val="Nunito Sans"/>
      <charset val="186"/>
    </font>
    <font>
      <sz val="10"/>
      <color theme="3"/>
      <name val="Nunito Sans"/>
      <family val="2"/>
      <charset val="186"/>
    </font>
    <font>
      <b/>
      <sz val="16"/>
      <color theme="3"/>
      <name val="Nunito Sans"/>
      <charset val="186"/>
    </font>
    <font>
      <b/>
      <sz val="16"/>
      <color theme="1"/>
      <name val="Nunito Sans"/>
      <charset val="186"/>
    </font>
    <font>
      <b/>
      <sz val="16"/>
      <color theme="3"/>
      <name val="Nunito Sans"/>
      <family val="2"/>
      <charset val="186"/>
    </font>
    <font>
      <b/>
      <sz val="12"/>
      <color theme="3"/>
      <name val="Nunito Sans"/>
      <charset val="186"/>
    </font>
    <font>
      <b/>
      <sz val="12"/>
      <color theme="1"/>
      <name val="Nunito Sans"/>
      <charset val="186"/>
    </font>
    <font>
      <b/>
      <sz val="12"/>
      <color theme="3"/>
      <name val="Nunito Sans"/>
      <family val="2"/>
      <charset val="186"/>
    </font>
    <font>
      <b/>
      <sz val="9"/>
      <name val="Nunito Sans"/>
      <charset val="186"/>
    </font>
    <font>
      <sz val="10"/>
      <color theme="0"/>
      <name val="Nunito Sans"/>
      <charset val="186"/>
    </font>
    <font>
      <sz val="11"/>
      <color theme="0"/>
      <name val="Nunito Sans"/>
      <charset val="186"/>
    </font>
    <font>
      <b/>
      <sz val="10"/>
      <color theme="1"/>
      <name val="Nunito Sans"/>
      <charset val="186"/>
    </font>
    <font>
      <sz val="10"/>
      <color theme="0"/>
      <name val="Nunito Sans"/>
      <family val="2"/>
      <charset val="186"/>
    </font>
    <font>
      <sz val="11"/>
      <color rgb="FF2E3641"/>
      <name val="Nunito Sans"/>
      <charset val="186"/>
      <scheme val="minor"/>
    </font>
  </fonts>
  <fills count="4">
    <fill>
      <patternFill patternType="none"/>
    </fill>
    <fill>
      <patternFill patternType="gray125"/>
    </fill>
    <fill>
      <patternFill patternType="solid">
        <fgColor theme="4"/>
        <bgColor indexed="64"/>
      </patternFill>
    </fill>
    <fill>
      <patternFill patternType="solid">
        <fgColor theme="8" tint="0.79998168889431442"/>
        <bgColor indexed="64"/>
      </patternFill>
    </fill>
  </fills>
  <borders count="1">
    <border>
      <left/>
      <right/>
      <top/>
      <bottom/>
      <diagonal/>
    </border>
  </borders>
  <cellStyleXfs count="1">
    <xf numFmtId="0" fontId="0" fillId="0" borderId="0"/>
  </cellStyleXfs>
  <cellXfs count="36">
    <xf numFmtId="0" fontId="0" fillId="0" borderId="0" xfId="0"/>
    <xf numFmtId="0" fontId="1" fillId="0" borderId="0" xfId="0" applyFont="1"/>
    <xf numFmtId="0" fontId="1" fillId="0" borderId="0" xfId="0" applyFont="1" applyAlignment="1">
      <alignment vertical="top"/>
    </xf>
    <xf numFmtId="0" fontId="3" fillId="0" borderId="0" xfId="0" applyFont="1" applyAlignment="1">
      <alignment vertical="top" wrapText="1"/>
    </xf>
    <xf numFmtId="0" fontId="2" fillId="0" borderId="0" xfId="0" applyFont="1" applyAlignment="1">
      <alignment vertical="top"/>
    </xf>
    <xf numFmtId="0" fontId="7" fillId="0" borderId="0" xfId="0" applyFont="1" applyAlignment="1">
      <alignment vertical="top" wrapText="1"/>
    </xf>
    <xf numFmtId="0" fontId="8" fillId="0" borderId="0" xfId="0" applyFont="1" applyAlignment="1">
      <alignment vertical="top"/>
    </xf>
    <xf numFmtId="0" fontId="4" fillId="0" borderId="0" xfId="0" applyFont="1" applyAlignment="1">
      <alignment vertical="top" wrapText="1"/>
    </xf>
    <xf numFmtId="164" fontId="1" fillId="0" borderId="0" xfId="0" applyNumberFormat="1" applyFont="1" applyAlignment="1">
      <alignment horizontal="center" vertical="top"/>
    </xf>
    <xf numFmtId="164" fontId="7" fillId="0" borderId="0" xfId="0" applyNumberFormat="1" applyFont="1" applyAlignment="1">
      <alignment horizontal="center" vertical="top" wrapText="1"/>
    </xf>
    <xf numFmtId="164" fontId="4" fillId="0" borderId="0" xfId="0" applyNumberFormat="1" applyFont="1" applyAlignment="1">
      <alignment horizontal="center" vertical="top" wrapText="1"/>
    </xf>
    <xf numFmtId="0" fontId="6" fillId="0" borderId="0" xfId="0" applyFont="1" applyAlignment="1">
      <alignment vertical="top" wrapText="1"/>
    </xf>
    <xf numFmtId="0" fontId="10" fillId="0" borderId="0" xfId="0" applyFont="1" applyAlignment="1">
      <alignment vertical="top" wrapText="1"/>
    </xf>
    <xf numFmtId="164" fontId="10" fillId="0" borderId="0" xfId="0" applyNumberFormat="1" applyFont="1" applyAlignment="1">
      <alignment horizontal="center" vertical="top" wrapText="1"/>
    </xf>
    <xf numFmtId="0" fontId="11" fillId="0" borderId="0" xfId="0" applyFont="1" applyAlignment="1">
      <alignment vertical="top"/>
    </xf>
    <xf numFmtId="165" fontId="1" fillId="0" borderId="0" xfId="0" applyNumberFormat="1" applyFont="1" applyAlignment="1">
      <alignment vertical="top"/>
    </xf>
    <xf numFmtId="165" fontId="7" fillId="0" borderId="0" xfId="0" applyNumberFormat="1" applyFont="1" applyAlignment="1">
      <alignment vertical="top" wrapText="1"/>
    </xf>
    <xf numFmtId="165" fontId="10" fillId="0" borderId="0" xfId="0" applyNumberFormat="1" applyFont="1" applyAlignment="1">
      <alignment vertical="top" wrapText="1"/>
    </xf>
    <xf numFmtId="165" fontId="4" fillId="0" borderId="0" xfId="0" applyNumberFormat="1" applyFont="1" applyAlignment="1">
      <alignment vertical="top" wrapText="1"/>
    </xf>
    <xf numFmtId="165" fontId="9" fillId="0" borderId="0" xfId="0" applyNumberFormat="1" applyFont="1" applyAlignment="1">
      <alignment horizontal="right" vertical="top" wrapText="1"/>
    </xf>
    <xf numFmtId="165" fontId="9" fillId="0" borderId="0" xfId="0" applyNumberFormat="1" applyFont="1" applyAlignment="1">
      <alignment vertical="top" wrapText="1"/>
    </xf>
    <xf numFmtId="165" fontId="6" fillId="0" borderId="0" xfId="0" applyNumberFormat="1" applyFont="1" applyAlignment="1">
      <alignment vertical="top" wrapText="1"/>
    </xf>
    <xf numFmtId="164" fontId="6" fillId="0" borderId="0" xfId="0" applyNumberFormat="1" applyFont="1" applyAlignment="1">
      <alignment horizontal="center" vertical="top" wrapText="1"/>
    </xf>
    <xf numFmtId="0" fontId="12" fillId="0" borderId="0" xfId="0" applyFont="1" applyAlignment="1">
      <alignment vertical="top" wrapText="1"/>
    </xf>
    <xf numFmtId="0" fontId="14" fillId="0" borderId="0" xfId="0" applyFont="1" applyAlignment="1">
      <alignment vertical="top" wrapText="1"/>
    </xf>
    <xf numFmtId="164" fontId="14" fillId="0" borderId="0" xfId="0" applyNumberFormat="1" applyFont="1" applyAlignment="1">
      <alignment horizontal="center" vertical="top" wrapText="1"/>
    </xf>
    <xf numFmtId="165" fontId="14" fillId="0" borderId="0" xfId="0" applyNumberFormat="1" applyFont="1" applyAlignment="1">
      <alignment vertical="top" wrapText="1"/>
    </xf>
    <xf numFmtId="0" fontId="15" fillId="0" borderId="0" xfId="0" applyFont="1" applyAlignment="1">
      <alignment vertical="top"/>
    </xf>
    <xf numFmtId="165" fontId="16" fillId="0" borderId="0" xfId="0" applyNumberFormat="1" applyFont="1" applyAlignment="1">
      <alignment horizontal="right" vertical="top" wrapText="1"/>
    </xf>
    <xf numFmtId="2" fontId="16" fillId="0" borderId="0" xfId="0" applyNumberFormat="1" applyFont="1" applyAlignment="1">
      <alignment horizontal="right" vertical="top" wrapText="1"/>
    </xf>
    <xf numFmtId="0" fontId="17" fillId="0" borderId="0" xfId="0" applyFont="1" applyAlignment="1">
      <alignment vertical="top" wrapText="1"/>
    </xf>
    <xf numFmtId="165" fontId="4" fillId="0" borderId="0" xfId="0" applyNumberFormat="1" applyFont="1" applyAlignment="1">
      <alignment horizontal="right" vertical="top" wrapText="1"/>
    </xf>
    <xf numFmtId="0" fontId="1" fillId="0" borderId="0" xfId="0" applyFont="1" applyAlignment="1">
      <alignment horizontal="center"/>
    </xf>
    <xf numFmtId="0" fontId="5" fillId="2" borderId="0" xfId="0" applyFont="1" applyFill="1" applyAlignment="1">
      <alignment horizontal="center" vertical="top"/>
    </xf>
    <xf numFmtId="0" fontId="13" fillId="3" borderId="0" xfId="0" applyFont="1" applyFill="1" applyAlignment="1">
      <alignment horizontal="left" vertical="top"/>
    </xf>
    <xf numFmtId="0" fontId="18" fillId="0" borderId="0" xfId="0" applyFont="1"/>
  </cellXfs>
  <cellStyles count="1">
    <cellStyle name="Normal" xfId="0" builtinId="0"/>
  </cellStyles>
  <dxfs count="14">
    <dxf>
      <font>
        <b val="0"/>
        <i val="0"/>
        <strike val="0"/>
        <condense val="0"/>
        <extend val="0"/>
        <outline val="0"/>
        <shadow val="0"/>
        <u val="none"/>
        <vertAlign val="baseline"/>
        <sz val="10"/>
        <color theme="3"/>
        <name val="Nunito Sans"/>
        <scheme val="none"/>
      </font>
      <alignment horizontal="general" vertical="top" textRotation="0" wrapText="1" indent="0" justifyLastLine="0" shrinkToFit="0" readingOrder="0"/>
    </dxf>
    <dxf>
      <font>
        <b val="0"/>
        <i val="0"/>
        <strike val="0"/>
        <condense val="0"/>
        <extend val="0"/>
        <outline val="0"/>
        <shadow val="0"/>
        <u val="none"/>
        <vertAlign val="baseline"/>
        <sz val="10"/>
        <color theme="3"/>
        <name val="Nunito Sans"/>
        <scheme val="none"/>
      </font>
      <alignment horizontal="general" vertical="top" textRotation="0" wrapText="1" indent="0" justifyLastLine="0" shrinkToFit="0" readingOrder="0"/>
    </dxf>
    <dxf>
      <font>
        <b val="0"/>
        <i val="0"/>
        <strike val="0"/>
        <condense val="0"/>
        <extend val="0"/>
        <outline val="0"/>
        <shadow val="0"/>
        <u val="none"/>
        <vertAlign val="baseline"/>
        <sz val="10"/>
        <color theme="3"/>
        <name val="Nunito Sans"/>
        <scheme val="none"/>
      </font>
      <numFmt numFmtId="165" formatCode="0.0"/>
      <alignment horizontal="general" vertical="top" textRotation="0" wrapText="1" indent="0" justifyLastLine="0" shrinkToFit="0" readingOrder="0"/>
    </dxf>
    <dxf>
      <font>
        <b val="0"/>
        <i val="0"/>
        <strike val="0"/>
        <condense val="0"/>
        <extend val="0"/>
        <outline val="0"/>
        <shadow val="0"/>
        <u val="none"/>
        <vertAlign val="baseline"/>
        <sz val="10"/>
        <color theme="3"/>
        <name val="Nunito Sans"/>
        <scheme val="none"/>
      </font>
      <numFmt numFmtId="164" formatCode="yyyy/mm/dd;@"/>
      <alignment horizontal="center" vertical="top" textRotation="0" wrapText="1" indent="0" justifyLastLine="0" shrinkToFit="0" readingOrder="0"/>
    </dxf>
    <dxf>
      <font>
        <b val="0"/>
        <i val="0"/>
        <strike val="0"/>
        <condense val="0"/>
        <extend val="0"/>
        <outline val="0"/>
        <shadow val="0"/>
        <u val="none"/>
        <vertAlign val="baseline"/>
        <sz val="10"/>
        <color theme="3"/>
        <name val="Nunito Sans"/>
        <charset val="186"/>
        <scheme val="none"/>
      </font>
      <numFmt numFmtId="164" formatCode="yyyy/mm/dd;@"/>
      <alignment horizontal="center" vertical="top" textRotation="0" wrapText="1" indent="0" justifyLastLine="0" shrinkToFit="0" readingOrder="0"/>
    </dxf>
    <dxf>
      <font>
        <b val="0"/>
        <i val="0"/>
        <strike val="0"/>
        <condense val="0"/>
        <extend val="0"/>
        <outline val="0"/>
        <shadow val="0"/>
        <u val="none"/>
        <vertAlign val="baseline"/>
        <sz val="10"/>
        <color theme="3"/>
        <name val="Nunito Sans"/>
        <scheme val="none"/>
      </font>
      <numFmt numFmtId="164" formatCode="yyyy/mm/dd;@"/>
      <alignment horizontal="center" vertical="top" textRotation="0" wrapText="1" indent="0" justifyLastLine="0" shrinkToFit="0" readingOrder="0"/>
    </dxf>
    <dxf>
      <font>
        <b val="0"/>
        <i val="0"/>
        <strike val="0"/>
        <condense val="0"/>
        <extend val="0"/>
        <outline val="0"/>
        <shadow val="0"/>
        <u val="none"/>
        <vertAlign val="baseline"/>
        <sz val="10"/>
        <color theme="3"/>
        <name val="Nunito Sans"/>
        <scheme val="none"/>
      </font>
      <numFmt numFmtId="164" formatCode="yyyy/mm/dd;@"/>
      <alignment horizontal="center" vertical="top" textRotation="0" wrapText="1" indent="0" justifyLastLine="0" shrinkToFit="0" readingOrder="0"/>
    </dxf>
    <dxf>
      <font>
        <b val="0"/>
        <i val="0"/>
        <strike val="0"/>
        <condense val="0"/>
        <extend val="0"/>
        <outline val="0"/>
        <shadow val="0"/>
        <u val="none"/>
        <vertAlign val="baseline"/>
        <sz val="10"/>
        <color theme="3"/>
        <name val="Nunito Sans"/>
        <scheme val="none"/>
      </font>
      <alignment horizontal="general" vertical="top" textRotation="0" wrapText="1" indent="0" justifyLastLine="0" shrinkToFit="0" readingOrder="0"/>
    </dxf>
    <dxf>
      <font>
        <b val="0"/>
        <i val="0"/>
        <strike val="0"/>
        <condense val="0"/>
        <extend val="0"/>
        <outline val="0"/>
        <shadow val="0"/>
        <u val="none"/>
        <vertAlign val="baseline"/>
        <sz val="10"/>
        <color theme="3"/>
        <name val="Nunito Sans"/>
        <scheme val="none"/>
      </font>
      <alignment horizontal="general" vertical="top" textRotation="0" wrapText="1" indent="0" justifyLastLine="0" shrinkToFit="0" readingOrder="0"/>
    </dxf>
    <dxf>
      <font>
        <b val="0"/>
        <i val="0"/>
        <strike val="0"/>
        <condense val="0"/>
        <extend val="0"/>
        <outline val="0"/>
        <shadow val="0"/>
        <u val="none"/>
        <vertAlign val="baseline"/>
        <sz val="10"/>
        <color theme="3"/>
        <name val="Nunito Sans"/>
        <scheme val="none"/>
      </font>
      <alignment horizontal="general" vertical="top" textRotation="0" wrapText="1" indent="0" justifyLastLine="0" shrinkToFit="0" readingOrder="0"/>
    </dxf>
    <dxf>
      <font>
        <b val="0"/>
        <i val="0"/>
        <strike val="0"/>
        <condense val="0"/>
        <extend val="0"/>
        <outline val="0"/>
        <shadow val="0"/>
        <u val="none"/>
        <vertAlign val="baseline"/>
        <sz val="10"/>
        <color theme="3"/>
        <name val="Nunito Sans"/>
        <charset val="186"/>
        <scheme val="none"/>
      </font>
      <alignment horizontal="general" vertical="top" textRotation="0" wrapText="1" indent="0" justifyLastLine="0" shrinkToFit="0" readingOrder="0"/>
    </dxf>
    <dxf>
      <font>
        <b val="0"/>
        <i val="0"/>
        <strike val="0"/>
        <condense val="0"/>
        <extend val="0"/>
        <outline val="0"/>
        <shadow val="0"/>
        <u val="none"/>
        <vertAlign val="baseline"/>
        <sz val="10"/>
        <color theme="3"/>
        <name val="Nunito Sans"/>
        <scheme val="none"/>
      </font>
      <alignment horizontal="general" vertical="top" textRotation="0" wrapText="1" indent="0" justifyLastLine="0" shrinkToFit="0" readingOrder="0"/>
    </dxf>
    <dxf>
      <font>
        <b val="0"/>
        <i val="0"/>
        <strike val="0"/>
        <condense val="0"/>
        <extend val="0"/>
        <outline val="0"/>
        <shadow val="0"/>
        <u val="none"/>
        <vertAlign val="baseline"/>
        <sz val="10"/>
        <color theme="3"/>
        <name val="Nunito Sans"/>
        <scheme val="none"/>
      </font>
      <alignment horizontal="general" vertical="top" textRotation="0" wrapText="1" indent="0" justifyLastLine="0" shrinkToFit="0" readingOrder="0"/>
    </dxf>
    <dxf>
      <font>
        <b val="0"/>
        <i val="0"/>
        <strike val="0"/>
        <condense val="0"/>
        <extend val="0"/>
        <outline val="0"/>
        <shadow val="0"/>
        <u val="none"/>
        <vertAlign val="baseline"/>
        <sz val="10"/>
        <color theme="0"/>
        <name val="Nunito Sans"/>
        <scheme val="none"/>
      </font>
      <alignment horizontal="general" vertical="top"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sv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sv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600075</xdr:colOff>
      <xdr:row>3</xdr:row>
      <xdr:rowOff>155204</xdr:rowOff>
    </xdr:from>
    <xdr:to>
      <xdr:col>11</xdr:col>
      <xdr:colOff>19050</xdr:colOff>
      <xdr:row>39</xdr:row>
      <xdr:rowOff>29884</xdr:rowOff>
    </xdr:to>
    <xdr:sp macro="" textlink="">
      <xdr:nvSpPr>
        <xdr:cNvPr id="2" name="TextBox 1">
          <a:extLst>
            <a:ext uri="{FF2B5EF4-FFF2-40B4-BE49-F238E27FC236}">
              <a16:creationId xmlns:a16="http://schemas.microsoft.com/office/drawing/2014/main" id="{05559F55-1BCB-E849-EE06-F82A99BAE7EF}"/>
            </a:ext>
          </a:extLst>
        </xdr:cNvPr>
        <xdr:cNvSpPr txBox="1"/>
      </xdr:nvSpPr>
      <xdr:spPr>
        <a:xfrm>
          <a:off x="600075" y="805145"/>
          <a:ext cx="7472269" cy="7673974"/>
        </a:xfrm>
        <a:prstGeom prst="rect">
          <a:avLst/>
        </a:prstGeom>
        <a:solidFill>
          <a:schemeClr val="accent5">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lt-LT" sz="1100" b="1">
              <a:solidFill>
                <a:schemeClr val="tx1"/>
              </a:solidFill>
              <a:latin typeface="Nunito Sans" pitchFamily="2" charset="0"/>
            </a:rPr>
            <a:t>Teisinės pastabos </a:t>
          </a:r>
        </a:p>
        <a:p>
          <a:endParaRPr lang="lt-LT" sz="1100" b="1">
            <a:solidFill>
              <a:schemeClr val="tx1"/>
            </a:solidFill>
            <a:latin typeface="Nunito Sans" pitchFamily="2" charset="0"/>
          </a:endParaRPr>
        </a:p>
        <a:p>
          <a:r>
            <a:rPr lang="lt-LT" sz="1100" b="0">
              <a:solidFill>
                <a:schemeClr val="tx1"/>
              </a:solidFill>
              <a:latin typeface="Nunito Sans" pitchFamily="2" charset="0"/>
            </a:rPr>
            <a:t>Investicijų (projektų) sąraše (toliau – Investicijų sąrašas) pateikiama informacinė medžiaga apima planuojamas Bendrovės investicijas, kurių įgyvendinimo pradžia arba pabaigos data patenka į laikotarpį nuo 2026 m. sausio 1 d. iki 2035 m. gruodžio 31 d. Investicijų sąraše pateikiama informacija yra indikatyvi ir jokia apimtimi nesukuria, nekeičia ir (ar) nepanaikina Bendrovės ir rinkos dalyvių teisių ir (ar) pareigų.</a:t>
          </a:r>
        </a:p>
        <a:p>
          <a:endParaRPr lang="lt-LT" sz="1100" b="0">
            <a:solidFill>
              <a:schemeClr val="tx1"/>
            </a:solidFill>
            <a:latin typeface="Nunito Sans" pitchFamily="2" charset="0"/>
          </a:endParaRPr>
        </a:p>
        <a:p>
          <a:r>
            <a:rPr lang="lt-LT" sz="1100" b="0">
              <a:solidFill>
                <a:schemeClr val="tx1"/>
              </a:solidFill>
              <a:latin typeface="Nunito Sans" pitchFamily="2" charset="0"/>
            </a:rPr>
            <a:t>Investicijų sąrašas yra indikacinis – Bendrovė nėra įsipareigojusi atlikti Investicijų sąraše esančių investicijų. Galutinis investavimo sprendimas bus priimtas įvertinus investicijų kaštus ir sukuriamą naudą (atliekama priklausomai nuo investicijos dydžio), realų rinkos poreikį, klientų sprendimus ir teisės aktų nustatyta tvarka gavus Valstybinės energetikos reguliavimo tarybos ar kitų institucijų pritarimą (kai to reikia).</a:t>
          </a:r>
        </a:p>
        <a:p>
          <a:endParaRPr lang="lt-LT" sz="1100" b="0">
            <a:solidFill>
              <a:schemeClr val="tx1"/>
            </a:solidFill>
            <a:latin typeface="Nunito Sans" pitchFamily="2" charset="0"/>
          </a:endParaRPr>
        </a:p>
        <a:p>
          <a:r>
            <a:rPr lang="lt-LT" sz="1100" b="0">
              <a:solidFill>
                <a:schemeClr val="tx1"/>
              </a:solidFill>
              <a:latin typeface="Nunito Sans" pitchFamily="2" charset="0"/>
            </a:rPr>
            <a:t>Investicijų sąrašas yra reguliariai peržiūrimas bei atnaujinimas ir gali būti papildytas naujomis potencialiomis investicijomis, nurodytos investicijos gali būti nukeltos, sustabdytos arba atšauktos pasikeitus teisės aktų reikalavimams, praradus aktualumą arba pasikeitus Bendrovės ar jos klientų prioritetams, situacijai rinkose, ar Valstybinei energetikos reguliavimo tarybai ar kitoms institucijoms priėmus sprendimus, turinčius įtakos potencialių investicijų kryptims. Bendrovė neprivalo ir neįsipareigoja atnaujinti ar peržiūrėti jokių į ateitį orientuotų teiginių ar esamų ir planuojamų investicijų paskelbtame ir patvirtintame tinklo plėtros plane dėl atsiradusios naujos informacijos, būsimų įvykių ar kitų aplinkybių, išskyrus atvejus, kai tokia pareiga numatyta teisės aktuose.</a:t>
          </a:r>
        </a:p>
        <a:p>
          <a:endParaRPr lang="lt-LT" sz="1100" b="0">
            <a:solidFill>
              <a:schemeClr val="tx1"/>
            </a:solidFill>
            <a:latin typeface="Nunito Sans" pitchFamily="2" charset="0"/>
          </a:endParaRPr>
        </a:p>
        <a:p>
          <a:r>
            <a:rPr lang="lt-LT" sz="1100" b="0">
              <a:solidFill>
                <a:schemeClr val="tx1"/>
              </a:solidFill>
              <a:latin typeface="Nunito Sans" pitchFamily="2" charset="0"/>
            </a:rPr>
            <a:t>Pateikiamas Investicijų sąrašas parodo šio sąrašo paskelbimo metu planuojamų Bendrovės investicijų sąrašą ir tuo metu projektuojamas indikacines jų kainas ten, kur jas galima pateikti. Galutinė investicijų kaina priklausys nuo vykdomų pirkimo procedūrų, rinkos galimybių įgyvendinti projektus, Valstybinės energetikos reguliavimo tarybos ar kitų institucijų sprendimų ir kitų aplinkybių.</a:t>
          </a:r>
        </a:p>
        <a:p>
          <a:endParaRPr lang="lt-LT" sz="1100" b="0">
            <a:solidFill>
              <a:schemeClr val="tx1"/>
            </a:solidFill>
            <a:latin typeface="Nunito Sans" pitchFamily="2" charset="0"/>
          </a:endParaRPr>
        </a:p>
        <a:p>
          <a:r>
            <a:rPr lang="lt-LT" sz="1100" b="0">
              <a:solidFill>
                <a:schemeClr val="tx1"/>
              </a:solidFill>
              <a:latin typeface="Nunito Sans" pitchFamily="2" charset="0"/>
            </a:rPr>
            <a:t>Investicijų sąraše pateikiamos trečiųjų šalių investicijos (tokios, kaip gamintojų ar vartotojų prijungimai) pagal Investicijų sąrašo paskelbimo dienos informaciją, rodančią trečiųjų šalių įsipareigojimus pagal jų pasirašytus ketinimo protokolus ir (ar) išankstines prijungimo sąlygas. Šių investicijų įgyvendinimas tiesiogiai priklauso nuo projektus įgyvendinančių trečiųjų šalių sprendimų, todėl Bendrovė neprisiima atsakomybės dėl šių trečiųjų asmenų pateiktos informacijos išsamumo bei tikrumo.</a:t>
          </a:r>
        </a:p>
        <a:p>
          <a:endParaRPr lang="lt-LT" sz="1100" b="0">
            <a:solidFill>
              <a:schemeClr val="tx1"/>
            </a:solidFill>
            <a:latin typeface="Nunito Sans" pitchFamily="2" charset="0"/>
          </a:endParaRPr>
        </a:p>
        <a:p>
          <a:r>
            <a:rPr lang="lt-LT" sz="1100" b="0">
              <a:solidFill>
                <a:schemeClr val="tx1"/>
              </a:solidFill>
              <a:latin typeface="Nunito Sans" pitchFamily="2" charset="0"/>
            </a:rPr>
            <a:t>Investicijų sąraše nurodytos potencialių investicijų indikacinės sumos nėra ir negali būti laikomos planuojamo viešojo pirkimo verte ir (ar) pirkimui skirtų lėšų suma. Planuojama viešojo pirkimo vertė nustatoma pirkimo komisijos protokolu, prieš skelbiant konkretų viešąjį pirkimą.</a:t>
          </a:r>
        </a:p>
        <a:p>
          <a:endParaRPr lang="lt-LT" sz="1100" b="0">
            <a:solidFill>
              <a:schemeClr val="tx1"/>
            </a:solidFill>
            <a:latin typeface="Nunito Sans" pitchFamily="2" charset="0"/>
          </a:endParaRPr>
        </a:p>
        <a:p>
          <a:r>
            <a:rPr lang="lt-LT" sz="1100" b="0">
              <a:solidFill>
                <a:schemeClr val="tx1"/>
              </a:solidFill>
              <a:latin typeface="Nunito Sans" pitchFamily="2" charset="0"/>
            </a:rPr>
            <a:t>Bendrovė, jos vadovai ir darbuotojai nėra atsakingi už jokią žalą (nuostolius), patirtą naudojant šį dokumentą ar jo turinį.</a:t>
          </a:r>
          <a:endParaRPr lang="lt-LT" sz="1100" b="0">
            <a:solidFill>
              <a:schemeClr val="tx1"/>
            </a:solidFill>
            <a:latin typeface="Nunito Sans" pitchFamily="2" charset="0"/>
            <a:ea typeface="+mn-ea"/>
            <a:cs typeface="+mn-cs"/>
          </a:endParaRPr>
        </a:p>
        <a:p>
          <a:endParaRPr lang="lt-LT" sz="1100" b="0">
            <a:solidFill>
              <a:schemeClr val="tx1"/>
            </a:solidFill>
            <a:latin typeface="Nunito Sans" pitchFamily="2" charset="0"/>
            <a:ea typeface="+mn-ea"/>
            <a:cs typeface="+mn-cs"/>
          </a:endParaRPr>
        </a:p>
        <a:p>
          <a:r>
            <a:rPr lang="lt-LT" sz="1100" b="0">
              <a:solidFill>
                <a:schemeClr val="tx1"/>
              </a:solidFill>
              <a:latin typeface="Nunito Sans" pitchFamily="2" charset="0"/>
              <a:ea typeface="+mn-ea"/>
              <a:cs typeface="+mn-cs"/>
            </a:rPr>
            <a:t>2025 m. gruodžio 22 d. </a:t>
          </a:r>
        </a:p>
      </xdr:txBody>
    </xdr:sp>
    <xdr:clientData/>
  </xdr:twoCellAnchor>
  <xdr:twoCellAnchor>
    <xdr:from>
      <xdr:col>11</xdr:col>
      <xdr:colOff>257175</xdr:colOff>
      <xdr:row>3</xdr:row>
      <xdr:rowOff>155205</xdr:rowOff>
    </xdr:from>
    <xdr:to>
      <xdr:col>21</xdr:col>
      <xdr:colOff>168088</xdr:colOff>
      <xdr:row>27</xdr:row>
      <xdr:rowOff>171822</xdr:rowOff>
    </xdr:to>
    <xdr:sp macro="" textlink="">
      <xdr:nvSpPr>
        <xdr:cNvPr id="47" name="TextBox 2">
          <a:extLst>
            <a:ext uri="{FF2B5EF4-FFF2-40B4-BE49-F238E27FC236}">
              <a16:creationId xmlns:a16="http://schemas.microsoft.com/office/drawing/2014/main" id="{D5CB7358-58A2-412A-B22F-6B44DD05F161}"/>
            </a:ext>
          </a:extLst>
        </xdr:cNvPr>
        <xdr:cNvSpPr txBox="1"/>
      </xdr:nvSpPr>
      <xdr:spPr>
        <a:xfrm>
          <a:off x="8310469" y="805146"/>
          <a:ext cx="7232090" cy="5216147"/>
        </a:xfrm>
        <a:prstGeom prst="rect">
          <a:avLst/>
        </a:prstGeom>
        <a:solidFill>
          <a:schemeClr val="accent5">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lt-LT" sz="1100" b="1">
              <a:solidFill>
                <a:schemeClr val="tx1"/>
              </a:solidFill>
              <a:latin typeface="Nunito Sans" pitchFamily="2" charset="0"/>
            </a:rPr>
            <a:t>Paaiškinimai </a:t>
          </a:r>
        </a:p>
        <a:p>
          <a:endParaRPr lang="lt-LT" sz="1100" b="1">
            <a:solidFill>
              <a:schemeClr val="tx1"/>
            </a:solidFill>
            <a:latin typeface="Nunito Sans" pitchFamily="2" charset="0"/>
          </a:endParaRPr>
        </a:p>
        <a:p>
          <a:pPr marL="171450" indent="-171450">
            <a:buFont typeface="Arial" panose="020B0604020202020204" pitchFamily="34" charset="0"/>
            <a:buChar char="•"/>
          </a:pPr>
          <a:r>
            <a:rPr lang="lt-LT" sz="1100" b="1">
              <a:solidFill>
                <a:schemeClr val="tx1"/>
              </a:solidFill>
              <a:latin typeface="Nunito Sans" pitchFamily="2" charset="0"/>
            </a:rPr>
            <a:t>Projekto numeris </a:t>
          </a:r>
          <a:r>
            <a:rPr lang="lt-LT" sz="1100" b="0">
              <a:solidFill>
                <a:schemeClr val="tx1"/>
              </a:solidFill>
              <a:latin typeface="Nunito Sans" pitchFamily="2" charset="0"/>
            </a:rPr>
            <a:t>– Bendrovės projektui suteikiamas identifikacinis numeris.</a:t>
          </a:r>
        </a:p>
        <a:p>
          <a:pPr marL="171450" indent="-171450">
            <a:buFont typeface="Arial" panose="020B0604020202020204" pitchFamily="34" charset="0"/>
            <a:buChar char="•"/>
          </a:pPr>
          <a:r>
            <a:rPr lang="lt-LT" sz="1100" b="1">
              <a:solidFill>
                <a:schemeClr val="tx1"/>
              </a:solidFill>
              <a:latin typeface="Nunito Sans" pitchFamily="2" charset="0"/>
            </a:rPr>
            <a:t>Pavadinimas</a:t>
          </a:r>
          <a:r>
            <a:rPr lang="lt-LT" sz="1100" b="0">
              <a:solidFill>
                <a:schemeClr val="tx1"/>
              </a:solidFill>
              <a:latin typeface="Nunito Sans" pitchFamily="2" charset="0"/>
            </a:rPr>
            <a:t> – Bendrovės</a:t>
          </a:r>
          <a:r>
            <a:rPr lang="lt-LT" sz="1100" b="0" baseline="0">
              <a:solidFill>
                <a:schemeClr val="tx1"/>
              </a:solidFill>
              <a:latin typeface="Nunito Sans" pitchFamily="2" charset="0"/>
            </a:rPr>
            <a:t> suteiktas </a:t>
          </a:r>
          <a:r>
            <a:rPr lang="lt-LT" sz="1100" b="0">
              <a:solidFill>
                <a:schemeClr val="tx1"/>
              </a:solidFill>
              <a:latin typeface="Nunito Sans" pitchFamily="2" charset="0"/>
            </a:rPr>
            <a:t>projekto (investicijos)</a:t>
          </a:r>
          <a:r>
            <a:rPr lang="lt-LT" sz="1100" b="0" baseline="0">
              <a:solidFill>
                <a:schemeClr val="tx1"/>
              </a:solidFill>
              <a:latin typeface="Nunito Sans" pitchFamily="2" charset="0"/>
            </a:rPr>
            <a:t> </a:t>
          </a:r>
          <a:r>
            <a:rPr lang="lt-LT" sz="1100" b="0">
              <a:solidFill>
                <a:schemeClr val="tx1"/>
              </a:solidFill>
              <a:latin typeface="Nunito Sans" pitchFamily="2" charset="0"/>
            </a:rPr>
            <a:t>pavadinimas, nurodant</a:t>
          </a:r>
          <a:r>
            <a:rPr lang="lt-LT" sz="1100" b="0" baseline="0">
              <a:solidFill>
                <a:schemeClr val="tx1"/>
              </a:solidFill>
              <a:latin typeface="Nunito Sans" pitchFamily="2" charset="0"/>
            </a:rPr>
            <a:t> konkrečia planuojamą ar vykdomą</a:t>
          </a:r>
          <a:r>
            <a:rPr lang="lt-LT" sz="1100" b="0">
              <a:solidFill>
                <a:schemeClr val="tx1"/>
              </a:solidFill>
              <a:latin typeface="Nunito Sans" pitchFamily="2" charset="0"/>
            </a:rPr>
            <a:t> investiciją.</a:t>
          </a:r>
        </a:p>
        <a:p>
          <a:pPr marL="171450" indent="-171450">
            <a:buFont typeface="Arial" panose="020B0604020202020204" pitchFamily="34" charset="0"/>
            <a:buChar char="•"/>
          </a:pPr>
          <a:r>
            <a:rPr lang="lt-LT" sz="1100" b="1">
              <a:solidFill>
                <a:schemeClr val="tx1"/>
              </a:solidFill>
              <a:latin typeface="Nunito Sans" pitchFamily="2" charset="0"/>
            </a:rPr>
            <a:t>Projekto tipas </a:t>
          </a:r>
          <a:r>
            <a:rPr lang="lt-LT" sz="1100" b="0">
              <a:solidFill>
                <a:schemeClr val="tx1"/>
              </a:solidFill>
              <a:latin typeface="Nunito Sans" pitchFamily="2" charset="0"/>
            </a:rPr>
            <a:t>– projektų rūšiavimas pagal kategorijas. Kategorijų rūšys: Europinės svarbos bendrojo intereso projektai ir kiti tarpvalstybiniai projektai; Nauja statyba; Rekonstrukcija ir modernizacija; Gamintojų ir vartotojų prijungimas; Eksploatacijos nutraukimas; Kita.</a:t>
          </a:r>
        </a:p>
        <a:p>
          <a:pPr marL="171450" indent="-171450">
            <a:buFont typeface="Arial" panose="020B0604020202020204" pitchFamily="34" charset="0"/>
            <a:buChar char="•"/>
          </a:pPr>
          <a:r>
            <a:rPr lang="lt-LT" sz="1100" b="1">
              <a:solidFill>
                <a:schemeClr val="tx1"/>
              </a:solidFill>
              <a:latin typeface="Nunito Sans" pitchFamily="2" charset="0"/>
            </a:rPr>
            <a:t>Vieta</a:t>
          </a:r>
          <a:r>
            <a:rPr lang="lt-LT" sz="1100" b="0">
              <a:solidFill>
                <a:schemeClr val="tx1"/>
              </a:solidFill>
              <a:latin typeface="Nunito Sans" pitchFamily="2" charset="0"/>
            </a:rPr>
            <a:t> – savivaldybė (arba savivaldybės), kurioje (-se) įgyvendinamas konkretus projektas.</a:t>
          </a:r>
        </a:p>
        <a:p>
          <a:pPr marL="171450" indent="-171450">
            <a:buFont typeface="Arial" panose="020B0604020202020204" pitchFamily="34" charset="0"/>
            <a:buChar char="•"/>
          </a:pPr>
          <a:r>
            <a:rPr lang="lt-LT" sz="1100" b="1">
              <a:solidFill>
                <a:schemeClr val="tx1"/>
              </a:solidFill>
              <a:latin typeface="Nunito Sans" pitchFamily="2" charset="0"/>
            </a:rPr>
            <a:t>Projekto / investicijos įgyvendinimo pradžia </a:t>
          </a:r>
          <a:r>
            <a:rPr lang="lt-LT" sz="1100" b="0">
              <a:solidFill>
                <a:schemeClr val="tx1"/>
              </a:solidFill>
              <a:latin typeface="Nunito Sans" pitchFamily="2" charset="0"/>
            </a:rPr>
            <a:t>– projekto įgyvendinimo numatoma pradžios data metų ir ketvirčių arba metų tikslumu.</a:t>
          </a:r>
        </a:p>
        <a:p>
          <a:pPr marL="171450" indent="-171450">
            <a:buFont typeface="Arial" panose="020B0604020202020204" pitchFamily="34" charset="0"/>
            <a:buChar char="•"/>
          </a:pPr>
          <a:r>
            <a:rPr lang="lt-LT" sz="1100" b="1">
              <a:solidFill>
                <a:schemeClr val="tx1"/>
              </a:solidFill>
              <a:latin typeface="Nunito Sans" pitchFamily="2" charset="0"/>
            </a:rPr>
            <a:t>Rangos darbų pradžia </a:t>
          </a:r>
          <a:r>
            <a:rPr lang="lt-LT" sz="1100" b="0">
              <a:solidFill>
                <a:schemeClr val="tx1"/>
              </a:solidFill>
              <a:latin typeface="Nunito Sans" pitchFamily="2" charset="0"/>
            </a:rPr>
            <a:t>– projekto rangos darbų (statybų) numatoma pradžios data metų ir ketvirčių arba metų tikslumu</a:t>
          </a:r>
        </a:p>
        <a:p>
          <a:pPr marL="171450" indent="-171450">
            <a:buFont typeface="Arial" panose="020B0604020202020204" pitchFamily="34" charset="0"/>
            <a:buChar char="•"/>
          </a:pPr>
          <a:r>
            <a:rPr lang="lt-LT" sz="1100" b="1">
              <a:solidFill>
                <a:schemeClr val="tx1"/>
              </a:solidFill>
              <a:latin typeface="Nunito Sans" pitchFamily="2" charset="0"/>
            </a:rPr>
            <a:t>Projekto / investicijos įgyvendinimo pabaiga </a:t>
          </a:r>
          <a:r>
            <a:rPr lang="lt-LT" sz="1100" b="0">
              <a:solidFill>
                <a:schemeClr val="tx1"/>
              </a:solidFill>
              <a:latin typeface="Nunito Sans" pitchFamily="2" charset="0"/>
            </a:rPr>
            <a:t>- </a:t>
          </a:r>
          <a:r>
            <a:rPr lang="lt-LT"/>
            <a:t>Galutinio priėmimo - perdavimo akto pasirašymo data </a:t>
          </a:r>
          <a:r>
            <a:rPr lang="lt-LT" sz="1100" b="0">
              <a:solidFill>
                <a:schemeClr val="dk1"/>
              </a:solidFill>
              <a:effectLst/>
              <a:latin typeface="+mn-lt"/>
              <a:ea typeface="+mn-ea"/>
              <a:cs typeface="+mn-cs"/>
            </a:rPr>
            <a:t>metų ir ketvirčių arba metų tikslumu</a:t>
          </a:r>
          <a:endParaRPr lang="lt-LT" sz="1100" b="0">
            <a:solidFill>
              <a:schemeClr val="tx1"/>
            </a:solidFill>
            <a:latin typeface="Nunito Sans" pitchFamily="2" charset="0"/>
          </a:endParaRPr>
        </a:p>
        <a:p>
          <a:pPr marL="171450" indent="-171450">
            <a:buFont typeface="Arial" panose="020B0604020202020204" pitchFamily="34" charset="0"/>
            <a:buChar char="•"/>
          </a:pPr>
          <a:r>
            <a:rPr lang="lt-LT" sz="1100" b="1">
              <a:solidFill>
                <a:schemeClr val="tx1"/>
              </a:solidFill>
              <a:latin typeface="Nunito Sans" pitchFamily="2" charset="0"/>
            </a:rPr>
            <a:t>Eksploatacijos</a:t>
          </a:r>
          <a:r>
            <a:rPr lang="lt-LT" sz="1100" b="1" baseline="0">
              <a:solidFill>
                <a:schemeClr val="tx1"/>
              </a:solidFill>
              <a:latin typeface="Nunito Sans" pitchFamily="2" charset="0"/>
            </a:rPr>
            <a:t> pradžia / įjungimas į darbą </a:t>
          </a:r>
          <a:r>
            <a:rPr lang="lt-LT" sz="1100" b="0">
              <a:solidFill>
                <a:schemeClr val="tx1"/>
              </a:solidFill>
              <a:latin typeface="Nunito Sans" pitchFamily="2" charset="0"/>
            </a:rPr>
            <a:t>– projekto numatoma eksploatacijos</a:t>
          </a:r>
          <a:r>
            <a:rPr lang="lt-LT" sz="1100" b="0" baseline="0">
              <a:solidFill>
                <a:schemeClr val="tx1"/>
              </a:solidFill>
              <a:latin typeface="Nunito Sans" pitchFamily="2" charset="0"/>
            </a:rPr>
            <a:t> pradžios / įjungimo į darbą</a:t>
          </a:r>
          <a:r>
            <a:rPr lang="lt-LT" sz="1100" b="0">
              <a:solidFill>
                <a:schemeClr val="tx1"/>
              </a:solidFill>
              <a:latin typeface="Nunito Sans" pitchFamily="2" charset="0"/>
            </a:rPr>
            <a:t> data  metų ir ketvirčių arba metų tikslumu.</a:t>
          </a:r>
        </a:p>
        <a:p>
          <a:pPr marL="171450" indent="-171450">
            <a:buFont typeface="Arial" panose="020B0604020202020204" pitchFamily="34" charset="0"/>
            <a:buChar char="•"/>
          </a:pPr>
          <a:r>
            <a:rPr lang="lt-LT" sz="1100" b="1">
              <a:solidFill>
                <a:schemeClr val="tx1"/>
              </a:solidFill>
              <a:latin typeface="Nunito Sans" pitchFamily="2" charset="0"/>
            </a:rPr>
            <a:t>Stadija</a:t>
          </a:r>
          <a:r>
            <a:rPr lang="lt-LT" sz="1100" b="0">
              <a:solidFill>
                <a:schemeClr val="tx1"/>
              </a:solidFill>
              <a:latin typeface="Nunito Sans" pitchFamily="2" charset="0"/>
            </a:rPr>
            <a:t> – projekto esamos būklės įvardijimas. Stadijų tipai: </a:t>
          </a:r>
          <a:r>
            <a:rPr lang="lt-LT" sz="1100" b="0" baseline="0">
              <a:solidFill>
                <a:schemeClr val="dk1"/>
              </a:solidFill>
              <a:effectLst/>
              <a:latin typeface="+mn-lt"/>
              <a:ea typeface="+mn-ea"/>
              <a:cs typeface="+mn-cs"/>
            </a:rPr>
            <a:t>P</a:t>
          </a:r>
          <a:r>
            <a:rPr lang="lt-LT" sz="1100" b="0">
              <a:solidFill>
                <a:schemeClr val="dk1"/>
              </a:solidFill>
              <a:effectLst/>
              <a:latin typeface="+mn-lt"/>
              <a:ea typeface="+mn-ea"/>
              <a:cs typeface="+mn-cs"/>
            </a:rPr>
            <a:t>erspektyvinis, t. y. dar tik vizija, nėra pradėtas rengti. </a:t>
          </a:r>
          <a:r>
            <a:rPr lang="lt-LT" sz="1100" b="0">
              <a:solidFill>
                <a:schemeClr val="tx1"/>
              </a:solidFill>
              <a:latin typeface="Nunito Sans" pitchFamily="2" charset="0"/>
            </a:rPr>
            <a:t>I</a:t>
          </a:r>
          <a:r>
            <a:rPr lang="lt-LT" sz="1100" b="0">
              <a:solidFill>
                <a:schemeClr val="dk1"/>
              </a:solidFill>
              <a:effectLst/>
              <a:latin typeface="+mn-lt"/>
              <a:ea typeface="+mn-ea"/>
              <a:cs typeface="+mn-cs"/>
            </a:rPr>
            <a:t>nicijuotas,</a:t>
          </a:r>
          <a:r>
            <a:rPr lang="lt-LT" sz="1100" b="0" baseline="0">
              <a:solidFill>
                <a:schemeClr val="dk1"/>
              </a:solidFill>
              <a:effectLst/>
              <a:latin typeface="+mn-lt"/>
              <a:ea typeface="+mn-ea"/>
              <a:cs typeface="+mn-cs"/>
            </a:rPr>
            <a:t> t. y. parengta ir patvirtinta analizė. </a:t>
          </a:r>
          <a:r>
            <a:rPr lang="lt-LT" sz="1100" b="0">
              <a:solidFill>
                <a:schemeClr val="tx1"/>
              </a:solidFill>
              <a:latin typeface="Nunito Sans" pitchFamily="2" charset="0"/>
            </a:rPr>
            <a:t>Vykdomas t.</a:t>
          </a:r>
          <a:r>
            <a:rPr lang="lt-LT" sz="1100" b="0" baseline="0">
              <a:solidFill>
                <a:schemeClr val="tx1"/>
              </a:solidFill>
              <a:latin typeface="Nunito Sans" pitchFamily="2" charset="0"/>
            </a:rPr>
            <a:t> y. </a:t>
          </a:r>
          <a:r>
            <a:rPr lang="lt-LT" sz="1100" b="0">
              <a:solidFill>
                <a:schemeClr val="tx1"/>
              </a:solidFill>
              <a:latin typeface="Nunito Sans" pitchFamily="2" charset="0"/>
            </a:rPr>
            <a:t>projektas jau pradėtas įgyvendinti. Atidėtas - investicija, kurios vykdymas sustabdytas,</a:t>
          </a:r>
          <a:r>
            <a:rPr lang="lt-LT" sz="1100" b="0" baseline="0">
              <a:solidFill>
                <a:schemeClr val="tx1"/>
              </a:solidFill>
              <a:latin typeface="Nunito Sans" pitchFamily="2" charset="0"/>
            </a:rPr>
            <a:t> keičiami sprendiniai, tačiau ketinama tęsti.</a:t>
          </a:r>
          <a:endParaRPr lang="lt-LT" sz="1100" b="0">
            <a:solidFill>
              <a:schemeClr val="tx1"/>
            </a:solidFill>
            <a:latin typeface="Nunito Sans" pitchFamily="2" charset="0"/>
          </a:endParaRPr>
        </a:p>
        <a:p>
          <a:pPr marL="171450" indent="-171450">
            <a:buFont typeface="Arial" panose="020B0604020202020204" pitchFamily="34" charset="0"/>
            <a:buChar char="•"/>
          </a:pPr>
          <a:r>
            <a:rPr lang="lt-LT" sz="1100" b="1">
              <a:solidFill>
                <a:schemeClr val="tx1"/>
              </a:solidFill>
              <a:latin typeface="Nunito Sans" pitchFamily="2" charset="0"/>
            </a:rPr>
            <a:t>Projektas susijęs su  NDP? </a:t>
          </a:r>
          <a:r>
            <a:rPr lang="lt-LT" sz="1100" b="0">
              <a:solidFill>
                <a:schemeClr val="tx1"/>
              </a:solidFill>
              <a:latin typeface="Nunito Sans" pitchFamily="2" charset="0"/>
            </a:rPr>
            <a:t>– žymima taip arba ne, nurodo, ar projektas tinklo plėtros atžvilgiu  yra tiesiogiai susijęs su dujų PSO</a:t>
          </a:r>
        </a:p>
        <a:p>
          <a:pPr marL="171450" indent="-171450">
            <a:buFont typeface="Arial" panose="020B0604020202020204" pitchFamily="34" charset="0"/>
            <a:buChar char="•"/>
          </a:pPr>
          <a:r>
            <a:rPr lang="lt-LT" sz="1100" b="1">
              <a:solidFill>
                <a:schemeClr val="tx1"/>
              </a:solidFill>
              <a:latin typeface="Nunito Sans" pitchFamily="2" charset="0"/>
            </a:rPr>
            <a:t>Indikacinė projekto vertė (mln. Eur) </a:t>
          </a:r>
          <a:r>
            <a:rPr lang="lt-LT" sz="1100" b="0">
              <a:solidFill>
                <a:schemeClr val="tx1"/>
              </a:solidFill>
              <a:latin typeface="Nunito Sans" pitchFamily="2" charset="0"/>
            </a:rPr>
            <a:t>– numatoma potenciali projekto įgyvendinimo kaina mln. Eur. Kaina nurodoma už visą projekto įgyvendinimą (neskaidoma pamečiui ar atskirais pirkimais).</a:t>
          </a:r>
        </a:p>
        <a:p>
          <a:endParaRPr lang="lt-LT" sz="1100" b="0">
            <a:solidFill>
              <a:schemeClr val="tx1"/>
            </a:solidFill>
            <a:latin typeface="Nunito Sans" pitchFamily="2" charset="0"/>
          </a:endParaRPr>
        </a:p>
        <a:p>
          <a:r>
            <a:rPr lang="lt-LT" sz="1100" b="0">
              <a:solidFill>
                <a:schemeClr val="tx1"/>
              </a:solidFill>
              <a:latin typeface="Nunito Sans" pitchFamily="2" charset="0"/>
            </a:rPr>
            <a:t>Sąraše pateikiamos tik tos Bendrovės potencialios ir esamos investicijos (projektai), kurių įgyvendinimo pradžios data arba pabaigos data patenka į laikotarpį nuo 2026 m. sausio 1 d. iki 2035 m. gruodžio 31 d.</a:t>
          </a:r>
        </a:p>
        <a:p>
          <a:endParaRPr lang="lt-LT" sz="1100">
            <a:solidFill>
              <a:schemeClr val="tx1"/>
            </a:solidFill>
            <a:latin typeface="Nunito Sans" pitchFamily="2" charset="0"/>
          </a:endParaRPr>
        </a:p>
      </xdr:txBody>
    </xdr:sp>
    <xdr:clientData/>
  </xdr:twoCellAnchor>
  <xdr:twoCellAnchor editAs="oneCell">
    <xdr:from>
      <xdr:col>0</xdr:col>
      <xdr:colOff>280148</xdr:colOff>
      <xdr:row>0</xdr:row>
      <xdr:rowOff>78442</xdr:rowOff>
    </xdr:from>
    <xdr:to>
      <xdr:col>2</xdr:col>
      <xdr:colOff>413291</xdr:colOff>
      <xdr:row>2</xdr:row>
      <xdr:rowOff>134471</xdr:rowOff>
    </xdr:to>
    <xdr:pic>
      <xdr:nvPicPr>
        <xdr:cNvPr id="4" name="Graphic 70">
          <a:extLst>
            <a:ext uri="{FF2B5EF4-FFF2-40B4-BE49-F238E27FC236}">
              <a16:creationId xmlns:a16="http://schemas.microsoft.com/office/drawing/2014/main" id="{DF207C7C-C4A2-6ABA-590D-61B8AEB9A6D9}"/>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r:embed="rId2"/>
            </a:ext>
          </a:extLst>
        </a:blip>
        <a:stretch>
          <a:fillRect/>
        </a:stretch>
      </xdr:blipFill>
      <xdr:spPr>
        <a:xfrm>
          <a:off x="280148" y="78442"/>
          <a:ext cx="1657143" cy="526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42862</xdr:colOff>
      <xdr:row>0</xdr:row>
      <xdr:rowOff>74612</xdr:rowOff>
    </xdr:from>
    <xdr:to>
      <xdr:col>0</xdr:col>
      <xdr:colOff>968376</xdr:colOff>
      <xdr:row>1</xdr:row>
      <xdr:rowOff>150812</xdr:rowOff>
    </xdr:to>
    <xdr:pic>
      <xdr:nvPicPr>
        <xdr:cNvPr id="2" name="Graphic 70">
          <a:extLst>
            <a:ext uri="{FF2B5EF4-FFF2-40B4-BE49-F238E27FC236}">
              <a16:creationId xmlns:a16="http://schemas.microsoft.com/office/drawing/2014/main" id="{7A6E7FF4-2D8B-809F-03A6-D8A991E59083}"/>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r:embed="rId2"/>
            </a:ext>
          </a:extLst>
        </a:blip>
        <a:stretch>
          <a:fillRect/>
        </a:stretch>
      </xdr:blipFill>
      <xdr:spPr>
        <a:xfrm>
          <a:off x="42862" y="74612"/>
          <a:ext cx="925514" cy="290513"/>
        </a:xfrm>
        <a:prstGeom prst="rect">
          <a:avLst/>
        </a:prstGeom>
      </xdr:spPr>
    </xdr:pic>
    <xdr:clientData/>
  </xdr:twoCellAnchor>
  <xdr:twoCellAnchor>
    <xdr:from>
      <xdr:col>1</xdr:col>
      <xdr:colOff>0</xdr:colOff>
      <xdr:row>65</xdr:row>
      <xdr:rowOff>0</xdr:rowOff>
    </xdr:from>
    <xdr:to>
      <xdr:col>12</xdr:col>
      <xdr:colOff>1460500</xdr:colOff>
      <xdr:row>86</xdr:row>
      <xdr:rowOff>9071</xdr:rowOff>
    </xdr:to>
    <xdr:sp macro="" textlink="">
      <xdr:nvSpPr>
        <xdr:cNvPr id="3" name="TextBox 2">
          <a:extLst>
            <a:ext uri="{FF2B5EF4-FFF2-40B4-BE49-F238E27FC236}">
              <a16:creationId xmlns:a16="http://schemas.microsoft.com/office/drawing/2014/main" id="{D1B4C2C6-280E-4ED7-B6D2-B5A7D4EEA104}"/>
            </a:ext>
          </a:extLst>
        </xdr:cNvPr>
        <xdr:cNvSpPr txBox="1"/>
      </xdr:nvSpPr>
      <xdr:spPr>
        <a:xfrm>
          <a:off x="1034143" y="31151286"/>
          <a:ext cx="21562786" cy="4581071"/>
        </a:xfrm>
        <a:prstGeom prst="rect">
          <a:avLst/>
        </a:prstGeom>
        <a:solidFill>
          <a:schemeClr val="accent5">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lt-LT" sz="1100" b="1">
              <a:solidFill>
                <a:schemeClr val="tx1"/>
              </a:solidFill>
              <a:latin typeface="Nunito Sans" pitchFamily="2" charset="0"/>
            </a:rPr>
            <a:t>Teisinės pastabos </a:t>
          </a:r>
        </a:p>
        <a:p>
          <a:endParaRPr lang="lt-LT" sz="1100" b="1">
            <a:solidFill>
              <a:schemeClr val="tx1"/>
            </a:solidFill>
            <a:latin typeface="Nunito Sans" pitchFamily="2" charset="0"/>
          </a:endParaRPr>
        </a:p>
        <a:p>
          <a:r>
            <a:rPr lang="lt-LT" sz="1100" b="0">
              <a:solidFill>
                <a:schemeClr val="tx1"/>
              </a:solidFill>
              <a:latin typeface="Nunito Sans" pitchFamily="2" charset="0"/>
            </a:rPr>
            <a:t>Investicijų (projektų) sąraše (toliau – Investicijų sąrašas) pateikiama informacinė medžiaga apima planuojamas Bendrovės investicijas, kurių įgyvendinimo pradžia arba pabaigos data patenka į laikotarpį nuo 2026 m. sausio 1 d. iki 2035 m. gruodžio 31 d. Investicijų sąraše pateikiama informacija yra indikatyvi ir jokia apimtimi nesukuria, nekeičia ir (ar) nepanaikina Bendrovės ir rinkos dalyvių teisių ir (ar) pareigų.</a:t>
          </a:r>
        </a:p>
        <a:p>
          <a:endParaRPr lang="lt-LT" sz="1100" b="0">
            <a:solidFill>
              <a:schemeClr val="tx1"/>
            </a:solidFill>
            <a:latin typeface="Nunito Sans" pitchFamily="2" charset="0"/>
          </a:endParaRPr>
        </a:p>
        <a:p>
          <a:r>
            <a:rPr lang="lt-LT" sz="1100" b="0">
              <a:solidFill>
                <a:schemeClr val="tx1"/>
              </a:solidFill>
              <a:latin typeface="Nunito Sans" pitchFamily="2" charset="0"/>
            </a:rPr>
            <a:t>Investicijų sąrašas yra indikacinis – Bendrovė nėra įsipareigojusi atlikti Investicijų sąraše esančių investicijų. Galutinis investavimo sprendimas bus priimtas įvertinus investicijų kaštus ir sukuriamą naudą (atliekama priklausomai nuo investicijos dydžio), realų rinkos poreikį, klientų sprendimus ir teisės aktų nustatyta tvarka gavus Valstybinės energetikos reguliavimo tarybos ar kitų institucijų pritarimą (kai to reikia).</a:t>
          </a:r>
        </a:p>
        <a:p>
          <a:endParaRPr lang="lt-LT" sz="1100" b="0">
            <a:solidFill>
              <a:schemeClr val="tx1"/>
            </a:solidFill>
            <a:latin typeface="Nunito Sans" pitchFamily="2" charset="0"/>
          </a:endParaRPr>
        </a:p>
        <a:p>
          <a:r>
            <a:rPr lang="lt-LT" sz="1100" b="0">
              <a:solidFill>
                <a:schemeClr val="tx1"/>
              </a:solidFill>
              <a:latin typeface="Nunito Sans" pitchFamily="2" charset="0"/>
            </a:rPr>
            <a:t>Investicijų sąrašas yra reguliariai peržiūrimas bei atnaujinimas ir gali būti papildytas naujomis potencialiomis investicijomis, nurodytos investicijos gali būti nukeltos, sustabdytos arba atšauktos pasikeitus teisės aktų reikalavimams, praradus aktualumą arba pasikeitus Bendrovės ar jos klientų prioritetams, situacijai rinkose, ar Valstybinei energetikos reguliavimo tarybai ar kitoms institucijoms priėmus sprendimus, turinčius įtakos potencialių investicijų kryptims. Bendrovė neprivalo ir neįsipareigoja atnaujinti ar peržiūrėti jokių į ateitį orientuotų teiginių ar esamų ir planuojamų investicijų paskelbtame ir patvirtintame tinklo plėtros plane dėl atsiradusios naujos informacijos, būsimų įvykių ar kitų aplinkybių, išskyrus atvejus, kai tokia pareiga numatyta teisės aktuose.</a:t>
          </a:r>
        </a:p>
        <a:p>
          <a:endParaRPr lang="lt-LT" sz="1100" b="0">
            <a:solidFill>
              <a:schemeClr val="tx1"/>
            </a:solidFill>
            <a:latin typeface="Nunito Sans" pitchFamily="2" charset="0"/>
          </a:endParaRPr>
        </a:p>
        <a:p>
          <a:r>
            <a:rPr lang="lt-LT" sz="1100" b="0">
              <a:solidFill>
                <a:schemeClr val="tx1"/>
              </a:solidFill>
              <a:latin typeface="Nunito Sans" pitchFamily="2" charset="0"/>
            </a:rPr>
            <a:t>Pateikiamas Investicijų sąrašas parodo šio sąrašo paskelbimo metu planuojamų Bendrovės investicijų sąrašą ir tuo metu projektuojamas indikacines jų kainas ten, kur jas galima pateikti. Galutinė investicijų kaina priklausys nuo vykdomų pirkimo procedūrų, rinkos galimybių įgyvendinti projektus, Valstybinės energetikos reguliavimo tarybos ar kitų institucijų sprendimų ir kitų aplinkybių.</a:t>
          </a:r>
        </a:p>
        <a:p>
          <a:endParaRPr lang="lt-LT" sz="1100" b="0">
            <a:solidFill>
              <a:schemeClr val="tx1"/>
            </a:solidFill>
            <a:latin typeface="Nunito Sans" pitchFamily="2" charset="0"/>
          </a:endParaRPr>
        </a:p>
        <a:p>
          <a:r>
            <a:rPr lang="lt-LT" sz="1100" b="0">
              <a:solidFill>
                <a:schemeClr val="tx1"/>
              </a:solidFill>
              <a:latin typeface="Nunito Sans" pitchFamily="2" charset="0"/>
            </a:rPr>
            <a:t>Investicijų sąraše pateikiamos trečiųjų šalių investicijos (tokios, kaip gamintojų ar vartotojų prijungimai) pagal Investicijų sąrašo paskelbimo dienos informaciją, rodančią trečiųjų šalių įsipareigojimus pagal jų pasirašytus ketinimo protokolus ir (ar) išankstines prijungimo sąlygas. Šių investicijų įgyvendinimas tiesiogiai priklauso nuo projektus įgyvendinančių trečiųjų šalių sprendimų, todėl Bendrovė neprisiima atsakomybės dėl šių trečiųjų asmenų pateiktos informacijos išsamumo bei tikrumo.</a:t>
          </a:r>
        </a:p>
        <a:p>
          <a:endParaRPr lang="lt-LT" sz="1100" b="0">
            <a:solidFill>
              <a:schemeClr val="tx1"/>
            </a:solidFill>
            <a:latin typeface="Nunito Sans" pitchFamily="2" charset="0"/>
          </a:endParaRPr>
        </a:p>
        <a:p>
          <a:r>
            <a:rPr lang="lt-LT" sz="1100" b="0">
              <a:solidFill>
                <a:schemeClr val="tx1"/>
              </a:solidFill>
              <a:latin typeface="Nunito Sans" pitchFamily="2" charset="0"/>
            </a:rPr>
            <a:t>Investicijų sąraše nurodytos potencialių investicijų indikacinės sumos nėra ir negali būti laikomos planuojamo viešojo pirkimo verte ir (ar) pirkimui skirtų lėšų suma. Planuojama viešojo pirkimo vertė nustatoma pirkimo komisijos protokolu, prieš skelbiant konkretų viešąjį pirkimą.</a:t>
          </a:r>
        </a:p>
        <a:p>
          <a:endParaRPr lang="lt-LT" sz="1100" b="0">
            <a:solidFill>
              <a:schemeClr val="tx1"/>
            </a:solidFill>
            <a:latin typeface="Nunito Sans" pitchFamily="2" charset="0"/>
          </a:endParaRPr>
        </a:p>
        <a:p>
          <a:r>
            <a:rPr lang="lt-LT" sz="1100" b="0">
              <a:solidFill>
                <a:schemeClr val="tx1"/>
              </a:solidFill>
              <a:latin typeface="Nunito Sans" pitchFamily="2" charset="0"/>
            </a:rPr>
            <a:t>Bendrovė, jos vadovai ir darbuotojai nėra atsakingi už jokią žalą (nuostolius), patirtą naudojant šį dokumentą ar jo turinį.</a:t>
          </a:r>
          <a:endParaRPr lang="lt-LT" sz="1100" b="0">
            <a:solidFill>
              <a:schemeClr val="tx1"/>
            </a:solidFill>
            <a:latin typeface="Nunito Sans" pitchFamily="2" charset="0"/>
            <a:ea typeface="+mn-ea"/>
            <a:cs typeface="+mn-cs"/>
          </a:endParaRPr>
        </a:p>
        <a:p>
          <a:endParaRPr lang="lt-LT" sz="1100" b="0">
            <a:solidFill>
              <a:schemeClr val="tx1"/>
            </a:solidFill>
            <a:latin typeface="Nunito Sans" pitchFamily="2" charset="0"/>
            <a:ea typeface="+mn-ea"/>
            <a:cs typeface="+mn-cs"/>
          </a:endParaRPr>
        </a:p>
        <a:p>
          <a:r>
            <a:rPr lang="lt-LT" sz="1100" b="0">
              <a:solidFill>
                <a:schemeClr val="tx1"/>
              </a:solidFill>
              <a:latin typeface="Nunito Sans" pitchFamily="2" charset="0"/>
              <a:ea typeface="+mn-ea"/>
              <a:cs typeface="+mn-cs"/>
            </a:rPr>
            <a:t>2025 m. gruodžio 22 d. </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63A08FBB-555F-4F47-9652-0B8F0D7D04C2}" name="Table1" displayName="Table1" ref="B3:M63" totalsRowShown="0" headerRowDxfId="13" dataDxfId="12">
  <autoFilter ref="B3:M63" xr:uid="{63A08FBB-555F-4F47-9652-0B8F0D7D04C2}"/>
  <tableColumns count="12">
    <tableColumn id="1" xr3:uid="{8615ADC4-F665-4E9A-AF0D-E421D944B8DF}" name="Numeris" dataDxfId="11"/>
    <tableColumn id="13" xr3:uid="{8A7D6AE7-0DEB-410D-AD56-DDA2CB6BD47F}" name="Projekto numeris" dataDxfId="10"/>
    <tableColumn id="2" xr3:uid="{974F0C27-4D07-4A60-A4EF-8D322D3A3982}" name="Pavadinimas" dataDxfId="9"/>
    <tableColumn id="3" xr3:uid="{0846A8AA-FEF6-4F6C-8352-EBFC3BCCEEE6}" name="Projekto tipas" dataDxfId="8"/>
    <tableColumn id="4" xr3:uid="{27E9F4D3-6F16-4E34-8AE1-21AEA109DF75}" name="Vieta" dataDxfId="7"/>
    <tableColumn id="5" xr3:uid="{B5B3B51E-7F84-4391-96A1-C3F881402B7F}" name="Projekto / investicijos įgyvendinimo pradžia" dataDxfId="6"/>
    <tableColumn id="10" xr3:uid="{4ADD2F38-FBEC-4DB1-8921-DD4BADC7AA1D}" name="Rangos darbų pradžia" dataDxfId="5"/>
    <tableColumn id="14" xr3:uid="{7A497260-5B5B-4A40-AAFB-2F27C627F75B}" name="Projekto / investicijos įgyvendinimo pabaiga" dataDxfId="4"/>
    <tableColumn id="6" xr3:uid="{90B6C28E-7133-4645-83E4-31B632CC1113}" name="Eksploatacijoas pradžia / įjungimas į darbą" dataDxfId="3"/>
    <tableColumn id="7" xr3:uid="{51E6AC23-2F25-4B5B-BD2C-7C6D8D1DEA88}" name="Indikacinė projekto vertė (mln. Eur)" dataDxfId="2"/>
    <tableColumn id="9" xr3:uid="{AC7A6371-C831-4E3F-BDEF-D945386EF772}" name="Stadija" dataDxfId="1"/>
    <tableColumn id="12" xr3:uid="{A1AA81D6-A270-44DE-84CB-550A6ADF4DE9}" name="Projektas susijęs su elektros PSO NDP?" dataDxfId="0"/>
  </tableColumns>
  <tableStyleInfo name="TableStyleMedium6" showFirstColumn="0" showLastColumn="0" showRowStripes="1" showColumnStripes="0"/>
</table>
</file>

<file path=xl/theme/theme1.xml><?xml version="1.0" encoding="utf-8"?>
<a:theme xmlns:a="http://schemas.openxmlformats.org/drawingml/2006/main" name="EPSO theme gruodis">
  <a:themeElements>
    <a:clrScheme name="EPSOG_NEW">
      <a:dk1>
        <a:srgbClr val="2E3641"/>
      </a:dk1>
      <a:lt1>
        <a:srgbClr val="FFFFFF"/>
      </a:lt1>
      <a:dk2>
        <a:srgbClr val="2E3641"/>
      </a:dk2>
      <a:lt2>
        <a:srgbClr val="D6EDDA"/>
      </a:lt2>
      <a:accent1>
        <a:srgbClr val="00A071"/>
      </a:accent1>
      <a:accent2>
        <a:srgbClr val="00A5C3"/>
      </a:accent2>
      <a:accent3>
        <a:srgbClr val="00667C"/>
      </a:accent3>
      <a:accent4>
        <a:srgbClr val="85BC28"/>
      </a:accent4>
      <a:accent5>
        <a:srgbClr val="459D54"/>
      </a:accent5>
      <a:accent6>
        <a:srgbClr val="FAB03B"/>
      </a:accent6>
      <a:hlink>
        <a:srgbClr val="00A071"/>
      </a:hlink>
      <a:folHlink>
        <a:srgbClr val="00A071"/>
      </a:folHlink>
    </a:clrScheme>
    <a:fontScheme name="Test">
      <a:majorFont>
        <a:latin typeface="Nunito Sans"/>
        <a:ea typeface=""/>
        <a:cs typeface=""/>
      </a:majorFont>
      <a:minorFont>
        <a:latin typeface="Nunito Sans"/>
        <a:ea typeface=""/>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txDef>
      <a:spPr>
        <a:solidFill>
          <a:schemeClr val="bg2"/>
        </a:solidFill>
        <a:ln w="6350">
          <a:solidFill>
            <a:schemeClr val="accent1"/>
          </a:solidFill>
        </a:ln>
      </a:spPr>
      <a:bodyPr rot="0" spcFirstLastPara="0" vertOverflow="overflow" horzOverflow="overflow" vert="horz" wrap="square" lIns="0" tIns="0" rIns="0" bIns="0" numCol="1" spcCol="0" rtlCol="0" fromWordArt="0" anchor="ctr" anchorCtr="0" forceAA="0" compatLnSpc="1">
        <a:prstTxWarp prst="textNoShape">
          <a:avLst/>
        </a:prstTxWarp>
      </a:bodyPr>
      <a:lstStyle/>
    </a:tx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3"/>
  <sheetViews>
    <sheetView zoomScale="85" zoomScaleNormal="85" workbookViewId="0">
      <selection activeCell="G43" sqref="G43"/>
    </sheetView>
  </sheetViews>
  <sheetFormatPr defaultColWidth="8.84375" defaultRowHeight="17" x14ac:dyDescent="0.5"/>
  <cols>
    <col min="1" max="16384" width="8.84375" style="1"/>
  </cols>
  <sheetData>
    <row r="1" spans="1:3" x14ac:dyDescent="0.5">
      <c r="A1" s="32"/>
      <c r="B1" s="32"/>
      <c r="C1" s="32"/>
    </row>
    <row r="2" spans="1:3" x14ac:dyDescent="0.5">
      <c r="A2" s="32"/>
      <c r="B2" s="32"/>
      <c r="C2" s="32"/>
    </row>
    <row r="3" spans="1:3" x14ac:dyDescent="0.5">
      <c r="A3" s="32"/>
      <c r="B3" s="32"/>
      <c r="C3" s="32"/>
    </row>
  </sheetData>
  <mergeCells count="1">
    <mergeCell ref="A1:C3"/>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EC6DA3-BFFB-4857-B970-EC0D3D7EFCE7}">
  <dimension ref="A1:T66"/>
  <sheetViews>
    <sheetView showGridLines="0" tabSelected="1" zoomScale="70" zoomScaleNormal="70" workbookViewId="0">
      <pane xSplit="4" ySplit="3" topLeftCell="E4" activePane="bottomRight" state="frozen"/>
      <selection pane="topRight" activeCell="E1" sqref="E1"/>
      <selection pane="bottomLeft" activeCell="A4" sqref="A4"/>
      <selection pane="bottomRight" activeCell="K92" sqref="K92"/>
    </sheetView>
  </sheetViews>
  <sheetFormatPr defaultColWidth="8.84375" defaultRowHeight="17" x14ac:dyDescent="0.5"/>
  <cols>
    <col min="1" max="1" width="12.53515625" style="2" customWidth="1"/>
    <col min="2" max="2" width="8.69140625" style="2" customWidth="1"/>
    <col min="3" max="3" width="13.23046875" style="2" customWidth="1"/>
    <col min="4" max="4" width="53.4609375" style="2" customWidth="1"/>
    <col min="5" max="5" width="23.69140625" style="2" customWidth="1"/>
    <col min="6" max="6" width="25.69140625" style="2" customWidth="1"/>
    <col min="7" max="7" width="20.4609375" style="8" customWidth="1"/>
    <col min="8" max="8" width="19.84375" style="8" customWidth="1"/>
    <col min="9" max="9" width="21.84375" style="8" customWidth="1"/>
    <col min="10" max="10" width="20.3046875" style="8" customWidth="1"/>
    <col min="11" max="11" width="21.07421875" style="15" customWidth="1"/>
    <col min="12" max="12" width="15.07421875" style="2" customWidth="1"/>
    <col min="13" max="13" width="18.07421875" style="2" customWidth="1"/>
    <col min="14" max="14" width="23.765625" style="2" customWidth="1"/>
    <col min="15" max="16384" width="8.84375" style="2"/>
  </cols>
  <sheetData>
    <row r="1" spans="2:20" x14ac:dyDescent="0.5">
      <c r="B1" s="34" t="s">
        <v>0</v>
      </c>
      <c r="C1" s="34"/>
      <c r="D1" s="34"/>
      <c r="E1" s="34"/>
    </row>
    <row r="2" spans="2:20" ht="28.5" x14ac:dyDescent="0.5">
      <c r="B2" s="33" t="s">
        <v>1</v>
      </c>
      <c r="C2" s="33"/>
      <c r="D2" s="33"/>
      <c r="E2" s="33"/>
      <c r="F2" s="33"/>
      <c r="G2" s="33"/>
      <c r="H2" s="33"/>
      <c r="I2" s="33"/>
      <c r="J2" s="33"/>
      <c r="K2" s="33"/>
      <c r="L2" s="33"/>
      <c r="M2" s="33"/>
      <c r="N2" s="3"/>
      <c r="O2" s="4"/>
      <c r="P2" s="4"/>
      <c r="Q2" s="4"/>
      <c r="R2" s="4"/>
      <c r="S2" s="4"/>
      <c r="T2" s="4"/>
    </row>
    <row r="3" spans="2:20" s="27" customFormat="1" ht="32" x14ac:dyDescent="0.5">
      <c r="B3" s="24" t="s">
        <v>2</v>
      </c>
      <c r="C3" s="24" t="s">
        <v>3</v>
      </c>
      <c r="D3" s="24" t="s">
        <v>4</v>
      </c>
      <c r="E3" s="24" t="s">
        <v>5</v>
      </c>
      <c r="F3" s="24" t="s">
        <v>6</v>
      </c>
      <c r="G3" s="25" t="s">
        <v>7</v>
      </c>
      <c r="H3" s="25" t="s">
        <v>8</v>
      </c>
      <c r="I3" s="25" t="s">
        <v>9</v>
      </c>
      <c r="J3" s="25" t="s">
        <v>10</v>
      </c>
      <c r="K3" s="26" t="s">
        <v>11</v>
      </c>
      <c r="L3" s="24" t="s">
        <v>12</v>
      </c>
      <c r="M3" s="30" t="s">
        <v>210</v>
      </c>
    </row>
    <row r="4" spans="2:20" s="6" customFormat="1" ht="24.5" x14ac:dyDescent="0.5">
      <c r="B4" s="5" t="s">
        <v>13</v>
      </c>
      <c r="C4" s="5"/>
      <c r="D4" s="5" t="s">
        <v>14</v>
      </c>
      <c r="E4" s="5"/>
      <c r="F4" s="5"/>
      <c r="G4" s="9"/>
      <c r="H4" s="9"/>
      <c r="I4" s="9"/>
      <c r="J4" s="9"/>
      <c r="K4" s="16">
        <f>K5+K17</f>
        <v>308.52156199999996</v>
      </c>
      <c r="L4" s="5"/>
      <c r="M4" s="5"/>
    </row>
    <row r="5" spans="2:20" s="14" customFormat="1" ht="18.5" x14ac:dyDescent="0.5">
      <c r="B5" s="12" t="s">
        <v>15</v>
      </c>
      <c r="C5" s="12"/>
      <c r="D5" s="12" t="s">
        <v>16</v>
      </c>
      <c r="E5" s="12"/>
      <c r="F5" s="12"/>
      <c r="G5" s="13"/>
      <c r="H5" s="13"/>
      <c r="I5" s="13"/>
      <c r="J5" s="13"/>
      <c r="K5" s="17">
        <v>293.14587699999998</v>
      </c>
      <c r="L5" s="12"/>
      <c r="M5" s="12"/>
    </row>
    <row r="6" spans="2:20" ht="32" x14ac:dyDescent="0.5">
      <c r="B6" s="7" t="s">
        <v>17</v>
      </c>
      <c r="C6" s="7" t="s">
        <v>18</v>
      </c>
      <c r="D6" s="7" t="s">
        <v>19</v>
      </c>
      <c r="E6" s="7" t="s">
        <v>20</v>
      </c>
      <c r="F6" s="7" t="s">
        <v>21</v>
      </c>
      <c r="G6" s="10" t="s">
        <v>194</v>
      </c>
      <c r="H6" s="10" t="s">
        <v>22</v>
      </c>
      <c r="I6" s="10" t="s">
        <v>212</v>
      </c>
      <c r="J6" s="22" t="s">
        <v>228</v>
      </c>
      <c r="K6" s="31" t="s">
        <v>23</v>
      </c>
      <c r="L6" s="7" t="s">
        <v>24</v>
      </c>
      <c r="M6" s="7" t="s">
        <v>37</v>
      </c>
    </row>
    <row r="7" spans="2:20" ht="32" x14ac:dyDescent="0.5">
      <c r="B7" s="7" t="s">
        <v>26</v>
      </c>
      <c r="C7" s="7"/>
      <c r="D7" s="7" t="s">
        <v>27</v>
      </c>
      <c r="E7" s="7" t="s">
        <v>20</v>
      </c>
      <c r="F7" s="7" t="s">
        <v>28</v>
      </c>
      <c r="G7" s="10" t="s">
        <v>195</v>
      </c>
      <c r="H7" s="10" t="s">
        <v>22</v>
      </c>
      <c r="I7" s="10" t="s">
        <v>212</v>
      </c>
      <c r="J7" s="10" t="s">
        <v>212</v>
      </c>
      <c r="K7" s="31" t="s">
        <v>23</v>
      </c>
      <c r="L7" s="7" t="s">
        <v>29</v>
      </c>
      <c r="M7" s="7" t="s">
        <v>37</v>
      </c>
    </row>
    <row r="8" spans="2:20" ht="48" x14ac:dyDescent="0.5">
      <c r="B8" s="7" t="s">
        <v>30</v>
      </c>
      <c r="C8" s="7" t="s">
        <v>31</v>
      </c>
      <c r="D8" s="7" t="s">
        <v>32</v>
      </c>
      <c r="E8" s="7" t="s">
        <v>20</v>
      </c>
      <c r="F8" s="7" t="s">
        <v>33</v>
      </c>
      <c r="G8" s="10" t="s">
        <v>196</v>
      </c>
      <c r="H8" s="10" t="s">
        <v>22</v>
      </c>
      <c r="I8" s="10" t="s">
        <v>213</v>
      </c>
      <c r="J8" s="10" t="s">
        <v>213</v>
      </c>
      <c r="K8" s="31" t="s">
        <v>23</v>
      </c>
      <c r="L8" s="7" t="s">
        <v>24</v>
      </c>
      <c r="M8" s="7" t="s">
        <v>37</v>
      </c>
    </row>
    <row r="9" spans="2:20" x14ac:dyDescent="0.5">
      <c r="B9" s="7" t="s">
        <v>34</v>
      </c>
      <c r="C9" s="7"/>
      <c r="D9" s="7" t="s">
        <v>35</v>
      </c>
      <c r="E9" s="7" t="s">
        <v>20</v>
      </c>
      <c r="F9" s="7" t="s">
        <v>36</v>
      </c>
      <c r="G9" s="10" t="s">
        <v>197</v>
      </c>
      <c r="H9" s="10" t="s">
        <v>22</v>
      </c>
      <c r="I9" s="10" t="s">
        <v>214</v>
      </c>
      <c r="J9" s="10" t="s">
        <v>214</v>
      </c>
      <c r="K9" s="18">
        <v>5</v>
      </c>
      <c r="L9" s="7" t="s">
        <v>29</v>
      </c>
      <c r="M9" s="7" t="s">
        <v>37</v>
      </c>
    </row>
    <row r="10" spans="2:20" x14ac:dyDescent="0.5">
      <c r="B10" s="7" t="s">
        <v>38</v>
      </c>
      <c r="C10" s="7" t="s">
        <v>39</v>
      </c>
      <c r="D10" s="7" t="s">
        <v>40</v>
      </c>
      <c r="E10" s="7" t="s">
        <v>20</v>
      </c>
      <c r="F10" s="7" t="s">
        <v>41</v>
      </c>
      <c r="G10" s="10" t="s">
        <v>194</v>
      </c>
      <c r="H10" s="10" t="s">
        <v>22</v>
      </c>
      <c r="I10" s="10" t="s">
        <v>215</v>
      </c>
      <c r="J10" s="10" t="s">
        <v>215</v>
      </c>
      <c r="K10" s="18">
        <v>4.09</v>
      </c>
      <c r="L10" s="7" t="s">
        <v>24</v>
      </c>
      <c r="M10" s="7" t="s">
        <v>37</v>
      </c>
    </row>
    <row r="11" spans="2:20" x14ac:dyDescent="0.5">
      <c r="B11" s="7" t="s">
        <v>42</v>
      </c>
      <c r="C11" s="7" t="s">
        <v>43</v>
      </c>
      <c r="D11" s="7" t="s">
        <v>44</v>
      </c>
      <c r="E11" s="7" t="s">
        <v>20</v>
      </c>
      <c r="F11" s="7" t="s">
        <v>45</v>
      </c>
      <c r="G11" s="10" t="s">
        <v>194</v>
      </c>
      <c r="H11" s="10" t="s">
        <v>22</v>
      </c>
      <c r="I11" s="10" t="s">
        <v>216</v>
      </c>
      <c r="J11" s="10" t="s">
        <v>214</v>
      </c>
      <c r="K11" s="18">
        <v>0.74399999999999999</v>
      </c>
      <c r="L11" s="7" t="s">
        <v>24</v>
      </c>
      <c r="M11" s="7" t="s">
        <v>37</v>
      </c>
    </row>
    <row r="12" spans="2:20" x14ac:dyDescent="0.5">
      <c r="B12" s="7" t="s">
        <v>46</v>
      </c>
      <c r="C12" s="7"/>
      <c r="D12" s="7" t="s">
        <v>47</v>
      </c>
      <c r="E12" s="7" t="s">
        <v>20</v>
      </c>
      <c r="F12" s="7" t="s">
        <v>48</v>
      </c>
      <c r="G12" s="10" t="s">
        <v>198</v>
      </c>
      <c r="H12" s="10" t="s">
        <v>22</v>
      </c>
      <c r="I12" s="10" t="s">
        <v>217</v>
      </c>
      <c r="J12" s="10" t="s">
        <v>217</v>
      </c>
      <c r="K12" s="18">
        <v>4.46</v>
      </c>
      <c r="L12" s="7" t="s">
        <v>29</v>
      </c>
      <c r="M12" s="7" t="s">
        <v>37</v>
      </c>
    </row>
    <row r="13" spans="2:20" x14ac:dyDescent="0.5">
      <c r="B13" s="7" t="s">
        <v>49</v>
      </c>
      <c r="C13" s="7" t="s">
        <v>50</v>
      </c>
      <c r="D13" s="7" t="s">
        <v>51</v>
      </c>
      <c r="E13" s="7" t="s">
        <v>20</v>
      </c>
      <c r="F13" s="7" t="s">
        <v>52</v>
      </c>
      <c r="G13" s="10" t="s">
        <v>198</v>
      </c>
      <c r="H13" s="10" t="s">
        <v>22</v>
      </c>
      <c r="I13" s="10" t="s">
        <v>207</v>
      </c>
      <c r="J13" s="10" t="s">
        <v>207</v>
      </c>
      <c r="K13" s="18">
        <v>10.6</v>
      </c>
      <c r="L13" s="7" t="s">
        <v>29</v>
      </c>
      <c r="M13" s="7" t="s">
        <v>37</v>
      </c>
    </row>
    <row r="14" spans="2:20" ht="64" x14ac:dyDescent="0.5">
      <c r="B14" s="7" t="s">
        <v>53</v>
      </c>
      <c r="C14" s="7"/>
      <c r="D14" s="7" t="s">
        <v>54</v>
      </c>
      <c r="E14" s="7" t="s">
        <v>20</v>
      </c>
      <c r="F14" s="7" t="s">
        <v>55</v>
      </c>
      <c r="G14" s="10" t="s">
        <v>198</v>
      </c>
      <c r="H14" s="10" t="s">
        <v>22</v>
      </c>
      <c r="I14" s="10" t="s">
        <v>218</v>
      </c>
      <c r="J14" s="22" t="s">
        <v>229</v>
      </c>
      <c r="K14" s="18">
        <v>9.01</v>
      </c>
      <c r="L14" s="7" t="s">
        <v>29</v>
      </c>
      <c r="M14" s="7" t="s">
        <v>37</v>
      </c>
    </row>
    <row r="15" spans="2:20" ht="161.15" customHeight="1" x14ac:dyDescent="0.5">
      <c r="B15" s="7" t="s">
        <v>53</v>
      </c>
      <c r="C15" s="7"/>
      <c r="D15" s="7" t="s">
        <v>56</v>
      </c>
      <c r="E15" s="7" t="s">
        <v>20</v>
      </c>
      <c r="F15" s="7" t="s">
        <v>57</v>
      </c>
      <c r="G15" s="10" t="s">
        <v>194</v>
      </c>
      <c r="H15" s="10" t="s">
        <v>22</v>
      </c>
      <c r="I15" s="10" t="s">
        <v>219</v>
      </c>
      <c r="J15" s="22" t="s">
        <v>230</v>
      </c>
      <c r="K15" s="18">
        <v>64.359499999999997</v>
      </c>
      <c r="L15" s="7" t="s">
        <v>29</v>
      </c>
      <c r="M15" s="7" t="s">
        <v>37</v>
      </c>
    </row>
    <row r="16" spans="2:20" ht="32" x14ac:dyDescent="0.5">
      <c r="B16" s="7" t="s">
        <v>58</v>
      </c>
      <c r="C16" s="7"/>
      <c r="D16" s="7" t="s">
        <v>59</v>
      </c>
      <c r="E16" s="7" t="s">
        <v>60</v>
      </c>
      <c r="F16" s="7" t="s">
        <v>61</v>
      </c>
      <c r="G16" s="10" t="s">
        <v>199</v>
      </c>
      <c r="H16" s="10" t="s">
        <v>22</v>
      </c>
      <c r="I16" s="10" t="s">
        <v>214</v>
      </c>
      <c r="J16" s="10" t="s">
        <v>214</v>
      </c>
      <c r="K16" s="18">
        <v>0</v>
      </c>
      <c r="L16" s="7" t="s">
        <v>29</v>
      </c>
      <c r="M16" s="7" t="s">
        <v>37</v>
      </c>
    </row>
    <row r="17" spans="1:13" s="14" customFormat="1" ht="18.5" x14ac:dyDescent="0.5">
      <c r="B17" s="12" t="s">
        <v>62</v>
      </c>
      <c r="C17" s="12"/>
      <c r="D17" s="23" t="s">
        <v>63</v>
      </c>
      <c r="E17" s="12"/>
      <c r="F17" s="12"/>
      <c r="G17" s="13"/>
      <c r="H17" s="13"/>
      <c r="I17" s="13"/>
      <c r="J17" s="13"/>
      <c r="K17" s="17">
        <v>15.375685000000001</v>
      </c>
      <c r="L17" s="12"/>
      <c r="M17" s="12"/>
    </row>
    <row r="18" spans="1:13" x14ac:dyDescent="0.5">
      <c r="B18" s="7" t="s">
        <v>64</v>
      </c>
      <c r="C18" s="7" t="s">
        <v>65</v>
      </c>
      <c r="D18" s="7" t="s">
        <v>66</v>
      </c>
      <c r="E18" s="7" t="s">
        <v>20</v>
      </c>
      <c r="F18" s="7" t="s">
        <v>67</v>
      </c>
      <c r="G18" s="10" t="s">
        <v>200</v>
      </c>
      <c r="H18" s="22" t="s">
        <v>68</v>
      </c>
      <c r="I18" s="22" t="s">
        <v>68</v>
      </c>
      <c r="J18" s="22" t="s">
        <v>68</v>
      </c>
      <c r="K18" s="18">
        <v>5.64</v>
      </c>
      <c r="L18" s="11" t="s">
        <v>68</v>
      </c>
      <c r="M18" s="7" t="s">
        <v>37</v>
      </c>
    </row>
    <row r="19" spans="1:13" x14ac:dyDescent="0.5">
      <c r="B19" s="7" t="s">
        <v>69</v>
      </c>
      <c r="C19" s="7" t="s">
        <v>70</v>
      </c>
      <c r="D19" s="7" t="s">
        <v>71</v>
      </c>
      <c r="E19" s="7" t="s">
        <v>20</v>
      </c>
      <c r="F19" s="7" t="s">
        <v>72</v>
      </c>
      <c r="G19" s="10" t="s">
        <v>200</v>
      </c>
      <c r="H19" s="10" t="s">
        <v>197</v>
      </c>
      <c r="I19" s="10" t="s">
        <v>207</v>
      </c>
      <c r="J19" s="22" t="s">
        <v>231</v>
      </c>
      <c r="K19" s="18">
        <v>2.697492</v>
      </c>
      <c r="L19" s="7" t="s">
        <v>73</v>
      </c>
      <c r="M19" s="7" t="s">
        <v>37</v>
      </c>
    </row>
    <row r="20" spans="1:13" x14ac:dyDescent="0.5">
      <c r="B20" s="7" t="s">
        <v>74</v>
      </c>
      <c r="C20" s="7" t="s">
        <v>75</v>
      </c>
      <c r="D20" s="7" t="s">
        <v>76</v>
      </c>
      <c r="E20" s="7" t="s">
        <v>20</v>
      </c>
      <c r="F20" s="7" t="s">
        <v>77</v>
      </c>
      <c r="G20" s="10" t="s">
        <v>200</v>
      </c>
      <c r="H20" s="22" t="s">
        <v>68</v>
      </c>
      <c r="I20" s="22" t="s">
        <v>68</v>
      </c>
      <c r="J20" s="22" t="s">
        <v>68</v>
      </c>
      <c r="K20" s="18">
        <v>1.43</v>
      </c>
      <c r="L20" s="11" t="s">
        <v>68</v>
      </c>
      <c r="M20" s="7" t="s">
        <v>37</v>
      </c>
    </row>
    <row r="21" spans="1:13" x14ac:dyDescent="0.5">
      <c r="B21" s="7" t="s">
        <v>78</v>
      </c>
      <c r="C21" s="7" t="s">
        <v>79</v>
      </c>
      <c r="D21" s="7" t="s">
        <v>80</v>
      </c>
      <c r="E21" s="7" t="s">
        <v>20</v>
      </c>
      <c r="F21" s="7" t="s">
        <v>81</v>
      </c>
      <c r="G21" s="10" t="s">
        <v>201</v>
      </c>
      <c r="H21" s="10" t="s">
        <v>223</v>
      </c>
      <c r="I21" s="10" t="s">
        <v>207</v>
      </c>
      <c r="J21" s="10" t="s">
        <v>207</v>
      </c>
      <c r="K21" s="18">
        <v>1.149</v>
      </c>
      <c r="L21" s="7" t="s">
        <v>73</v>
      </c>
      <c r="M21" s="7" t="s">
        <v>37</v>
      </c>
    </row>
    <row r="22" spans="1:13" x14ac:dyDescent="0.5">
      <c r="B22" s="7" t="s">
        <v>82</v>
      </c>
      <c r="C22" s="7" t="s">
        <v>83</v>
      </c>
      <c r="D22" s="7" t="s">
        <v>84</v>
      </c>
      <c r="E22" s="7" t="s">
        <v>20</v>
      </c>
      <c r="F22" s="7" t="s">
        <v>67</v>
      </c>
      <c r="G22" s="10" t="s">
        <v>201</v>
      </c>
      <c r="H22" s="22" t="s">
        <v>68</v>
      </c>
      <c r="I22" s="22" t="s">
        <v>68</v>
      </c>
      <c r="J22" s="22" t="s">
        <v>68</v>
      </c>
      <c r="K22" s="18">
        <v>0</v>
      </c>
      <c r="L22" s="11" t="s">
        <v>68</v>
      </c>
      <c r="M22" s="7" t="s">
        <v>37</v>
      </c>
    </row>
    <row r="23" spans="1:13" ht="64" x14ac:dyDescent="0.5">
      <c r="B23" s="7" t="s">
        <v>85</v>
      </c>
      <c r="C23" s="7" t="s">
        <v>86</v>
      </c>
      <c r="D23" s="7" t="s">
        <v>87</v>
      </c>
      <c r="E23" s="7" t="s">
        <v>20</v>
      </c>
      <c r="F23" s="7" t="s">
        <v>88</v>
      </c>
      <c r="G23" s="10" t="s">
        <v>201</v>
      </c>
      <c r="H23" s="10" t="s">
        <v>194</v>
      </c>
      <c r="I23" s="10" t="s">
        <v>198</v>
      </c>
      <c r="J23" s="22" t="s">
        <v>232</v>
      </c>
      <c r="K23" s="18">
        <v>4.4485910000000004</v>
      </c>
      <c r="L23" s="7" t="s">
        <v>73</v>
      </c>
      <c r="M23" s="7" t="s">
        <v>37</v>
      </c>
    </row>
    <row r="24" spans="1:13" ht="144" x14ac:dyDescent="0.5">
      <c r="B24" s="7" t="s">
        <v>89</v>
      </c>
      <c r="C24" s="7" t="s">
        <v>90</v>
      </c>
      <c r="D24" s="7" t="s">
        <v>91</v>
      </c>
      <c r="E24" s="7" t="s">
        <v>60</v>
      </c>
      <c r="F24" s="7" t="s">
        <v>92</v>
      </c>
      <c r="G24" s="10" t="s">
        <v>201</v>
      </c>
      <c r="H24" s="22" t="s">
        <v>209</v>
      </c>
      <c r="I24" s="22" t="s">
        <v>220</v>
      </c>
      <c r="J24" s="22" t="s">
        <v>233</v>
      </c>
      <c r="K24" s="18">
        <v>0</v>
      </c>
      <c r="L24" s="11" t="s">
        <v>93</v>
      </c>
      <c r="M24" s="7" t="s">
        <v>37</v>
      </c>
    </row>
    <row r="25" spans="1:13" ht="24.5" x14ac:dyDescent="0.5">
      <c r="A25" s="6"/>
      <c r="B25" s="5" t="s">
        <v>94</v>
      </c>
      <c r="C25" s="5"/>
      <c r="D25" s="5" t="s">
        <v>95</v>
      </c>
      <c r="E25" s="5"/>
      <c r="F25" s="5"/>
      <c r="G25" s="9"/>
      <c r="H25" s="9"/>
      <c r="I25" s="9"/>
      <c r="J25" s="9"/>
      <c r="K25" s="20" t="s">
        <v>23</v>
      </c>
      <c r="L25" s="5"/>
      <c r="M25" s="5" t="s">
        <v>37</v>
      </c>
    </row>
    <row r="26" spans="1:13" x14ac:dyDescent="0.5">
      <c r="B26" s="7" t="s">
        <v>96</v>
      </c>
      <c r="C26" s="7" t="s">
        <v>97</v>
      </c>
      <c r="D26" s="7" t="s">
        <v>98</v>
      </c>
      <c r="E26" s="7" t="s">
        <v>20</v>
      </c>
      <c r="F26" s="7" t="s">
        <v>41</v>
      </c>
      <c r="G26" s="10" t="s">
        <v>202</v>
      </c>
      <c r="H26" s="10" t="s">
        <v>223</v>
      </c>
      <c r="I26" s="10" t="s">
        <v>215</v>
      </c>
      <c r="J26" s="10" t="s">
        <v>215</v>
      </c>
      <c r="K26" s="21" t="s">
        <v>23</v>
      </c>
      <c r="L26" s="7" t="s">
        <v>24</v>
      </c>
      <c r="M26" s="7" t="s">
        <v>37</v>
      </c>
    </row>
    <row r="27" spans="1:13" x14ac:dyDescent="0.5">
      <c r="B27" s="7" t="s">
        <v>99</v>
      </c>
      <c r="C27" s="7" t="s">
        <v>100</v>
      </c>
      <c r="D27" s="7" t="s">
        <v>101</v>
      </c>
      <c r="E27" s="7" t="s">
        <v>20</v>
      </c>
      <c r="F27" s="7" t="s">
        <v>102</v>
      </c>
      <c r="G27" s="10" t="s">
        <v>203</v>
      </c>
      <c r="H27" s="10" t="s">
        <v>227</v>
      </c>
      <c r="I27" s="10" t="s">
        <v>207</v>
      </c>
      <c r="J27" s="10" t="s">
        <v>207</v>
      </c>
      <c r="K27" s="18">
        <v>30.9</v>
      </c>
      <c r="L27" s="7" t="s">
        <v>73</v>
      </c>
      <c r="M27" s="7" t="s">
        <v>37</v>
      </c>
    </row>
    <row r="28" spans="1:13" ht="23.15" customHeight="1" x14ac:dyDescent="0.5">
      <c r="A28" s="6"/>
      <c r="B28" s="5" t="s">
        <v>103</v>
      </c>
      <c r="C28" s="5"/>
      <c r="D28" s="5" t="s">
        <v>104</v>
      </c>
      <c r="E28" s="5"/>
      <c r="F28" s="5"/>
      <c r="G28" s="9"/>
      <c r="H28" s="9"/>
      <c r="I28" s="9"/>
      <c r="J28" s="9"/>
      <c r="K28" s="16">
        <f>K29+K40</f>
        <v>18.389800000000001</v>
      </c>
      <c r="L28" s="5"/>
      <c r="M28" s="5" t="s">
        <v>37</v>
      </c>
    </row>
    <row r="29" spans="1:13" s="14" customFormat="1" ht="37" x14ac:dyDescent="0.5">
      <c r="B29" s="12" t="s">
        <v>105</v>
      </c>
      <c r="C29" s="12"/>
      <c r="D29" s="12" t="s">
        <v>106</v>
      </c>
      <c r="E29" s="12"/>
      <c r="F29" s="12"/>
      <c r="G29" s="13"/>
      <c r="H29" s="13"/>
      <c r="I29" s="13"/>
      <c r="J29" s="13"/>
      <c r="K29" s="17">
        <v>14.905000000000001</v>
      </c>
      <c r="L29" s="12"/>
      <c r="M29" s="12"/>
    </row>
    <row r="30" spans="1:13" ht="49.5" customHeight="1" x14ac:dyDescent="0.5">
      <c r="B30" s="7" t="s">
        <v>107</v>
      </c>
      <c r="C30" s="7"/>
      <c r="D30" s="7" t="s">
        <v>108</v>
      </c>
      <c r="E30" s="7" t="s">
        <v>20</v>
      </c>
      <c r="F30" s="7" t="s">
        <v>109</v>
      </c>
      <c r="G30" s="10" t="s">
        <v>196</v>
      </c>
      <c r="H30" s="10" t="s">
        <v>22</v>
      </c>
      <c r="I30" s="10" t="s">
        <v>221</v>
      </c>
      <c r="J30" s="22" t="s">
        <v>234</v>
      </c>
      <c r="K30" s="28">
        <v>1.4630000000000001</v>
      </c>
      <c r="L30" s="7" t="s">
        <v>24</v>
      </c>
      <c r="M30" s="7" t="s">
        <v>37</v>
      </c>
    </row>
    <row r="31" spans="1:13" ht="32" x14ac:dyDescent="0.5">
      <c r="B31" s="7" t="s">
        <v>110</v>
      </c>
      <c r="C31" s="7"/>
      <c r="D31" s="7" t="s">
        <v>108</v>
      </c>
      <c r="E31" s="7" t="s">
        <v>20</v>
      </c>
      <c r="F31" s="7" t="s">
        <v>111</v>
      </c>
      <c r="G31" s="10" t="s">
        <v>198</v>
      </c>
      <c r="H31" s="10" t="s">
        <v>22</v>
      </c>
      <c r="I31" s="10" t="s">
        <v>222</v>
      </c>
      <c r="J31" s="22" t="s">
        <v>235</v>
      </c>
      <c r="K31" s="28">
        <v>2.1190000000000002</v>
      </c>
      <c r="L31" s="7" t="s">
        <v>29</v>
      </c>
      <c r="M31" s="7" t="s">
        <v>37</v>
      </c>
    </row>
    <row r="32" spans="1:13" x14ac:dyDescent="0.5">
      <c r="B32" s="7" t="s">
        <v>112</v>
      </c>
      <c r="C32" s="7"/>
      <c r="D32" s="7" t="s">
        <v>113</v>
      </c>
      <c r="E32" s="7" t="s">
        <v>20</v>
      </c>
      <c r="F32" s="7" t="s">
        <v>114</v>
      </c>
      <c r="G32" s="10" t="s">
        <v>194</v>
      </c>
      <c r="H32" s="10" t="s">
        <v>197</v>
      </c>
      <c r="I32" s="10" t="s">
        <v>199</v>
      </c>
      <c r="J32" s="10" t="s">
        <v>199</v>
      </c>
      <c r="K32" s="28">
        <v>0.29899999999999999</v>
      </c>
      <c r="L32" s="7" t="s">
        <v>24</v>
      </c>
      <c r="M32" s="7" t="s">
        <v>37</v>
      </c>
    </row>
    <row r="33" spans="1:13" x14ac:dyDescent="0.5">
      <c r="B33" s="7" t="s">
        <v>115</v>
      </c>
      <c r="C33" s="7"/>
      <c r="D33" s="7" t="s">
        <v>116</v>
      </c>
      <c r="E33" s="7" t="s">
        <v>20</v>
      </c>
      <c r="F33" s="7" t="s">
        <v>117</v>
      </c>
      <c r="G33" s="10" t="s">
        <v>194</v>
      </c>
      <c r="H33" s="10" t="s">
        <v>197</v>
      </c>
      <c r="I33" s="10" t="s">
        <v>197</v>
      </c>
      <c r="J33" s="10" t="s">
        <v>199</v>
      </c>
      <c r="K33" s="29">
        <v>0.04</v>
      </c>
      <c r="L33" s="7" t="s">
        <v>24</v>
      </c>
      <c r="M33" s="7" t="s">
        <v>37</v>
      </c>
    </row>
    <row r="34" spans="1:13" x14ac:dyDescent="0.5">
      <c r="B34" s="7" t="s">
        <v>118</v>
      </c>
      <c r="C34" s="7"/>
      <c r="D34" s="7" t="s">
        <v>119</v>
      </c>
      <c r="E34" s="7" t="s">
        <v>20</v>
      </c>
      <c r="F34" s="7" t="s">
        <v>55</v>
      </c>
      <c r="G34" s="10" t="s">
        <v>198</v>
      </c>
      <c r="H34" s="10" t="s">
        <v>22</v>
      </c>
      <c r="I34" s="10" t="s">
        <v>223</v>
      </c>
      <c r="J34" s="10" t="s">
        <v>207</v>
      </c>
      <c r="K34" s="29">
        <v>0.02</v>
      </c>
      <c r="L34" s="7" t="s">
        <v>29</v>
      </c>
      <c r="M34" s="7" t="s">
        <v>37</v>
      </c>
    </row>
    <row r="35" spans="1:13" ht="48" x14ac:dyDescent="0.5">
      <c r="B35" s="7" t="s">
        <v>120</v>
      </c>
      <c r="C35" s="7"/>
      <c r="D35" s="7" t="s">
        <v>121</v>
      </c>
      <c r="E35" s="7" t="s">
        <v>20</v>
      </c>
      <c r="F35" s="7" t="s">
        <v>122</v>
      </c>
      <c r="G35" s="10" t="s">
        <v>198</v>
      </c>
      <c r="H35" s="10" t="s">
        <v>22</v>
      </c>
      <c r="I35" s="10" t="s">
        <v>223</v>
      </c>
      <c r="J35" s="10" t="s">
        <v>207</v>
      </c>
      <c r="K35" s="28">
        <v>0.09</v>
      </c>
      <c r="L35" s="7" t="s">
        <v>24</v>
      </c>
      <c r="M35" s="7" t="s">
        <v>37</v>
      </c>
    </row>
    <row r="36" spans="1:13" x14ac:dyDescent="0.5">
      <c r="B36" s="7" t="s">
        <v>123</v>
      </c>
      <c r="C36" s="7"/>
      <c r="D36" s="7" t="s">
        <v>124</v>
      </c>
      <c r="E36" s="7" t="s">
        <v>20</v>
      </c>
      <c r="F36" s="7" t="s">
        <v>67</v>
      </c>
      <c r="G36" s="10" t="s">
        <v>204</v>
      </c>
      <c r="H36" s="10" t="s">
        <v>22</v>
      </c>
      <c r="I36" s="10" t="s">
        <v>215</v>
      </c>
      <c r="J36" s="10" t="s">
        <v>215</v>
      </c>
      <c r="K36" s="28">
        <v>5.4</v>
      </c>
      <c r="L36" s="7" t="s">
        <v>29</v>
      </c>
      <c r="M36" s="7" t="s">
        <v>37</v>
      </c>
    </row>
    <row r="37" spans="1:13" ht="147" customHeight="1" x14ac:dyDescent="0.5">
      <c r="B37" s="7" t="s">
        <v>125</v>
      </c>
      <c r="C37" s="7"/>
      <c r="D37" s="7" t="s">
        <v>126</v>
      </c>
      <c r="E37" s="7" t="s">
        <v>20</v>
      </c>
      <c r="F37" s="7" t="s">
        <v>127</v>
      </c>
      <c r="G37" s="10" t="s">
        <v>198</v>
      </c>
      <c r="H37" s="10" t="s">
        <v>22</v>
      </c>
      <c r="I37" s="10" t="s">
        <v>224</v>
      </c>
      <c r="J37" s="22" t="s">
        <v>235</v>
      </c>
      <c r="K37" s="28">
        <v>4.7169999999999996</v>
      </c>
      <c r="L37" s="7" t="s">
        <v>29</v>
      </c>
      <c r="M37" s="7" t="s">
        <v>37</v>
      </c>
    </row>
    <row r="38" spans="1:13" ht="32" x14ac:dyDescent="0.5">
      <c r="B38" s="7" t="s">
        <v>128</v>
      </c>
      <c r="C38" s="7"/>
      <c r="D38" s="7" t="s">
        <v>129</v>
      </c>
      <c r="E38" s="7" t="s">
        <v>20</v>
      </c>
      <c r="F38" s="7" t="s">
        <v>130</v>
      </c>
      <c r="G38" s="10" t="s">
        <v>198</v>
      </c>
      <c r="H38" s="10" t="s">
        <v>22</v>
      </c>
      <c r="I38" s="10" t="s">
        <v>213</v>
      </c>
      <c r="J38" s="22" t="s">
        <v>236</v>
      </c>
      <c r="K38" s="28">
        <v>0.54700000000000004</v>
      </c>
      <c r="L38" s="7" t="s">
        <v>29</v>
      </c>
      <c r="M38" s="7" t="s">
        <v>37</v>
      </c>
    </row>
    <row r="39" spans="1:13" ht="32" x14ac:dyDescent="0.5">
      <c r="B39" s="7" t="s">
        <v>131</v>
      </c>
      <c r="C39" s="7"/>
      <c r="D39" s="7" t="s">
        <v>132</v>
      </c>
      <c r="E39" s="7" t="s">
        <v>20</v>
      </c>
      <c r="F39" s="7" t="s">
        <v>133</v>
      </c>
      <c r="G39" s="10" t="s">
        <v>198</v>
      </c>
      <c r="H39" s="10" t="s">
        <v>22</v>
      </c>
      <c r="I39" s="10" t="s">
        <v>214</v>
      </c>
      <c r="J39" s="22" t="s">
        <v>234</v>
      </c>
      <c r="K39" s="28">
        <v>0.21</v>
      </c>
      <c r="L39" s="7" t="s">
        <v>29</v>
      </c>
      <c r="M39" s="7" t="s">
        <v>37</v>
      </c>
    </row>
    <row r="40" spans="1:13" s="14" customFormat="1" ht="20.5" customHeight="1" x14ac:dyDescent="0.5">
      <c r="B40" s="12" t="s">
        <v>134</v>
      </c>
      <c r="C40" s="12"/>
      <c r="D40" s="12" t="s">
        <v>135</v>
      </c>
      <c r="E40" s="12"/>
      <c r="F40" s="12"/>
      <c r="G40" s="13"/>
      <c r="H40" s="13"/>
      <c r="I40" s="13"/>
      <c r="J40" s="13"/>
      <c r="K40" s="17">
        <v>3.4847999999999999</v>
      </c>
      <c r="L40" s="12"/>
      <c r="M40" s="12" t="s">
        <v>37</v>
      </c>
    </row>
    <row r="41" spans="1:13" x14ac:dyDescent="0.5">
      <c r="B41" s="7" t="s">
        <v>136</v>
      </c>
      <c r="C41" s="7"/>
      <c r="D41" s="7" t="s">
        <v>137</v>
      </c>
      <c r="E41" s="7" t="s">
        <v>20</v>
      </c>
      <c r="F41" s="7" t="s">
        <v>55</v>
      </c>
      <c r="G41" s="10" t="s">
        <v>194</v>
      </c>
      <c r="H41" s="10" t="s">
        <v>199</v>
      </c>
      <c r="I41" s="10" t="s">
        <v>199</v>
      </c>
      <c r="J41" s="10" t="s">
        <v>199</v>
      </c>
      <c r="K41" s="18">
        <v>0.14899999999999999</v>
      </c>
      <c r="L41" s="7" t="s">
        <v>73</v>
      </c>
      <c r="M41" s="7" t="s">
        <v>37</v>
      </c>
    </row>
    <row r="42" spans="1:13" x14ac:dyDescent="0.5">
      <c r="B42" s="7" t="s">
        <v>138</v>
      </c>
      <c r="C42" s="7" t="s">
        <v>139</v>
      </c>
      <c r="D42" s="7" t="s">
        <v>140</v>
      </c>
      <c r="E42" s="7" t="s">
        <v>20</v>
      </c>
      <c r="F42" s="7" t="s">
        <v>81</v>
      </c>
      <c r="G42" s="10" t="s">
        <v>201</v>
      </c>
      <c r="H42" s="10" t="s">
        <v>194</v>
      </c>
      <c r="I42" s="10" t="s">
        <v>199</v>
      </c>
      <c r="J42" s="10" t="s">
        <v>199</v>
      </c>
      <c r="K42" s="18">
        <v>2.1183999999999998</v>
      </c>
      <c r="L42" s="7" t="s">
        <v>73</v>
      </c>
      <c r="M42" s="7" t="s">
        <v>37</v>
      </c>
    </row>
    <row r="43" spans="1:13" ht="64" x14ac:dyDescent="0.5">
      <c r="B43" s="7" t="s">
        <v>141</v>
      </c>
      <c r="C43" s="7"/>
      <c r="D43" s="7" t="s">
        <v>142</v>
      </c>
      <c r="E43" s="7" t="s">
        <v>20</v>
      </c>
      <c r="F43" s="7" t="s">
        <v>143</v>
      </c>
      <c r="G43" s="10" t="s">
        <v>194</v>
      </c>
      <c r="H43" s="10" t="s">
        <v>199</v>
      </c>
      <c r="I43" s="10" t="s">
        <v>197</v>
      </c>
      <c r="J43" s="10" t="s">
        <v>199</v>
      </c>
      <c r="K43" s="18">
        <v>7.7499999999999999E-2</v>
      </c>
      <c r="L43" s="7" t="s">
        <v>73</v>
      </c>
      <c r="M43" s="7" t="s">
        <v>37</v>
      </c>
    </row>
    <row r="44" spans="1:13" ht="49.5" customHeight="1" x14ac:dyDescent="0.5">
      <c r="B44" s="7" t="s">
        <v>144</v>
      </c>
      <c r="C44" s="7"/>
      <c r="D44" s="7" t="s">
        <v>126</v>
      </c>
      <c r="E44" s="7" t="s">
        <v>20</v>
      </c>
      <c r="F44" s="7" t="s">
        <v>145</v>
      </c>
      <c r="G44" s="10" t="s">
        <v>205</v>
      </c>
      <c r="H44" s="10" t="s">
        <v>227</v>
      </c>
      <c r="I44" s="10" t="s">
        <v>199</v>
      </c>
      <c r="J44" s="10" t="s">
        <v>199</v>
      </c>
      <c r="K44" s="18">
        <v>0.72</v>
      </c>
      <c r="L44" s="7" t="s">
        <v>73</v>
      </c>
      <c r="M44" s="7" t="s">
        <v>37</v>
      </c>
    </row>
    <row r="45" spans="1:13" x14ac:dyDescent="0.5">
      <c r="B45" s="7" t="s">
        <v>146</v>
      </c>
      <c r="C45" s="7"/>
      <c r="D45" s="7" t="s">
        <v>147</v>
      </c>
      <c r="E45" s="7" t="s">
        <v>20</v>
      </c>
      <c r="F45" s="7" t="s">
        <v>148</v>
      </c>
      <c r="G45" s="10" t="s">
        <v>194</v>
      </c>
      <c r="H45" s="10" t="s">
        <v>227</v>
      </c>
      <c r="I45" s="10" t="s">
        <v>199</v>
      </c>
      <c r="J45" s="10" t="s">
        <v>199</v>
      </c>
      <c r="K45" s="18">
        <v>0.2</v>
      </c>
      <c r="L45" s="7" t="s">
        <v>73</v>
      </c>
      <c r="M45" s="7" t="s">
        <v>37</v>
      </c>
    </row>
    <row r="46" spans="1:13" ht="48" x14ac:dyDescent="0.5">
      <c r="B46" s="7" t="s">
        <v>149</v>
      </c>
      <c r="C46" s="7"/>
      <c r="D46" s="7" t="s">
        <v>132</v>
      </c>
      <c r="E46" s="7" t="s">
        <v>20</v>
      </c>
      <c r="F46" s="7" t="s">
        <v>150</v>
      </c>
      <c r="G46" s="10" t="s">
        <v>206</v>
      </c>
      <c r="H46" s="10" t="s">
        <v>194</v>
      </c>
      <c r="I46" s="10" t="s">
        <v>199</v>
      </c>
      <c r="J46" s="22" t="s">
        <v>237</v>
      </c>
      <c r="K46" s="18">
        <v>0.14000000000000001</v>
      </c>
      <c r="L46" s="7" t="s">
        <v>73</v>
      </c>
      <c r="M46" s="7" t="s">
        <v>37</v>
      </c>
    </row>
    <row r="47" spans="1:13" ht="128" x14ac:dyDescent="0.5">
      <c r="B47" s="7" t="s">
        <v>151</v>
      </c>
      <c r="C47" s="7"/>
      <c r="D47" s="7" t="s">
        <v>152</v>
      </c>
      <c r="E47" s="7" t="s">
        <v>20</v>
      </c>
      <c r="F47" s="7" t="s">
        <v>153</v>
      </c>
      <c r="G47" s="10" t="s">
        <v>194</v>
      </c>
      <c r="H47" s="10" t="s">
        <v>197</v>
      </c>
      <c r="I47" s="10" t="s">
        <v>199</v>
      </c>
      <c r="J47" s="10" t="s">
        <v>199</v>
      </c>
      <c r="K47" s="18">
        <v>7.9899999999999999E-2</v>
      </c>
      <c r="L47" s="7" t="s">
        <v>73</v>
      </c>
      <c r="M47" s="7" t="s">
        <v>37</v>
      </c>
    </row>
    <row r="48" spans="1:13" ht="73.5" x14ac:dyDescent="0.5">
      <c r="A48" s="6"/>
      <c r="B48" s="5" t="s">
        <v>154</v>
      </c>
      <c r="C48" s="5"/>
      <c r="D48" s="5" t="s">
        <v>155</v>
      </c>
      <c r="E48" s="5"/>
      <c r="F48" s="5"/>
      <c r="G48" s="9"/>
      <c r="H48" s="9"/>
      <c r="I48" s="9"/>
      <c r="J48" s="9"/>
      <c r="K48" s="16">
        <f>K49+K57</f>
        <v>20.310609999999997</v>
      </c>
      <c r="L48" s="5"/>
      <c r="M48" s="5" t="s">
        <v>37</v>
      </c>
    </row>
    <row r="49" spans="2:13" s="14" customFormat="1" ht="37" x14ac:dyDescent="0.5">
      <c r="B49" s="12" t="s">
        <v>156</v>
      </c>
      <c r="C49" s="12"/>
      <c r="D49" s="12" t="s">
        <v>157</v>
      </c>
      <c r="E49" s="12"/>
      <c r="F49" s="12"/>
      <c r="G49" s="13"/>
      <c r="H49" s="13"/>
      <c r="I49" s="13"/>
      <c r="J49" s="13"/>
      <c r="K49" s="17">
        <v>17.975379999999998</v>
      </c>
      <c r="L49" s="12"/>
      <c r="M49" s="12"/>
    </row>
    <row r="50" spans="2:13" x14ac:dyDescent="0.5">
      <c r="B50" s="11" t="s">
        <v>158</v>
      </c>
      <c r="C50" s="7"/>
      <c r="D50" s="7" t="s">
        <v>159</v>
      </c>
      <c r="E50" s="7" t="s">
        <v>20</v>
      </c>
      <c r="F50" s="7" t="s">
        <v>52</v>
      </c>
      <c r="G50" s="10" t="s">
        <v>198</v>
      </c>
      <c r="H50" s="10" t="s">
        <v>22</v>
      </c>
      <c r="I50" s="10" t="s">
        <v>224</v>
      </c>
      <c r="J50" s="22" t="s">
        <v>235</v>
      </c>
      <c r="K50" s="28">
        <v>3.78</v>
      </c>
      <c r="L50" s="7" t="s">
        <v>29</v>
      </c>
      <c r="M50" s="7" t="s">
        <v>37</v>
      </c>
    </row>
    <row r="51" spans="2:13" x14ac:dyDescent="0.5">
      <c r="B51" s="11" t="s">
        <v>160</v>
      </c>
      <c r="C51" s="7"/>
      <c r="D51" s="7" t="s">
        <v>161</v>
      </c>
      <c r="E51" s="7" t="s">
        <v>20</v>
      </c>
      <c r="F51" s="7" t="s">
        <v>52</v>
      </c>
      <c r="G51" s="10" t="s">
        <v>194</v>
      </c>
      <c r="H51" s="10" t="s">
        <v>22</v>
      </c>
      <c r="I51" s="10" t="s">
        <v>214</v>
      </c>
      <c r="J51" s="22" t="s">
        <v>238</v>
      </c>
      <c r="K51" s="28">
        <v>1.98</v>
      </c>
      <c r="L51" s="7" t="s">
        <v>24</v>
      </c>
      <c r="M51" s="7" t="s">
        <v>37</v>
      </c>
    </row>
    <row r="52" spans="2:13" x14ac:dyDescent="0.5">
      <c r="B52" s="11" t="s">
        <v>162</v>
      </c>
      <c r="C52" s="7"/>
      <c r="D52" s="7" t="s">
        <v>163</v>
      </c>
      <c r="E52" s="7" t="s">
        <v>20</v>
      </c>
      <c r="F52" s="7" t="s">
        <v>55</v>
      </c>
      <c r="G52" s="10" t="s">
        <v>194</v>
      </c>
      <c r="H52" s="10" t="s">
        <v>227</v>
      </c>
      <c r="I52" s="10" t="s">
        <v>199</v>
      </c>
      <c r="J52" s="10" t="s">
        <v>199</v>
      </c>
      <c r="K52" s="28" t="s">
        <v>164</v>
      </c>
      <c r="L52" s="7" t="s">
        <v>29</v>
      </c>
      <c r="M52" s="7" t="s">
        <v>37</v>
      </c>
    </row>
    <row r="53" spans="2:13" x14ac:dyDescent="0.5">
      <c r="B53" s="11" t="s">
        <v>165</v>
      </c>
      <c r="C53" s="7"/>
      <c r="D53" s="7" t="s">
        <v>166</v>
      </c>
      <c r="E53" s="7" t="s">
        <v>20</v>
      </c>
      <c r="F53" s="7" t="s">
        <v>52</v>
      </c>
      <c r="G53" s="10" t="s">
        <v>198</v>
      </c>
      <c r="H53" s="10" t="s">
        <v>22</v>
      </c>
      <c r="I53" s="10" t="s">
        <v>225</v>
      </c>
      <c r="J53" s="10" t="s">
        <v>216</v>
      </c>
      <c r="K53" s="28">
        <v>0.14499999999999999</v>
      </c>
      <c r="L53" s="7" t="s">
        <v>29</v>
      </c>
      <c r="M53" s="7" t="s">
        <v>37</v>
      </c>
    </row>
    <row r="54" spans="2:13" ht="64" x14ac:dyDescent="0.5">
      <c r="B54" s="11" t="s">
        <v>167</v>
      </c>
      <c r="C54" s="7" t="s">
        <v>168</v>
      </c>
      <c r="D54" s="7" t="s">
        <v>169</v>
      </c>
      <c r="E54" s="7" t="s">
        <v>20</v>
      </c>
      <c r="F54" s="7" t="s">
        <v>170</v>
      </c>
      <c r="G54" s="10" t="s">
        <v>207</v>
      </c>
      <c r="H54" s="10" t="s">
        <v>22</v>
      </c>
      <c r="I54" s="10" t="s">
        <v>214</v>
      </c>
      <c r="J54" s="10" t="s">
        <v>214</v>
      </c>
      <c r="K54" s="28">
        <v>1.97</v>
      </c>
      <c r="L54" s="7" t="s">
        <v>29</v>
      </c>
      <c r="M54" s="7" t="s">
        <v>37</v>
      </c>
    </row>
    <row r="55" spans="2:13" x14ac:dyDescent="0.5">
      <c r="B55" s="11" t="s">
        <v>171</v>
      </c>
      <c r="C55" s="7"/>
      <c r="D55" s="7" t="s">
        <v>172</v>
      </c>
      <c r="E55" s="7" t="s">
        <v>20</v>
      </c>
      <c r="F55" s="7" t="s">
        <v>52</v>
      </c>
      <c r="G55" s="10" t="s">
        <v>194</v>
      </c>
      <c r="H55" s="10" t="s">
        <v>22</v>
      </c>
      <c r="I55" s="10" t="s">
        <v>226</v>
      </c>
      <c r="J55" s="10" t="s">
        <v>226</v>
      </c>
      <c r="K55" s="28">
        <v>8</v>
      </c>
      <c r="L55" s="7" t="s">
        <v>29</v>
      </c>
      <c r="M55" s="7" t="s">
        <v>37</v>
      </c>
    </row>
    <row r="56" spans="2:13" x14ac:dyDescent="0.5">
      <c r="B56" s="11" t="s">
        <v>173</v>
      </c>
      <c r="C56" s="7" t="s">
        <v>174</v>
      </c>
      <c r="D56" s="7" t="s">
        <v>175</v>
      </c>
      <c r="E56" s="7" t="s">
        <v>20</v>
      </c>
      <c r="F56" s="11" t="s">
        <v>52</v>
      </c>
      <c r="G56" s="10" t="s">
        <v>194</v>
      </c>
      <c r="H56" s="10" t="s">
        <v>198</v>
      </c>
      <c r="I56" s="10" t="s">
        <v>215</v>
      </c>
      <c r="J56" s="22" t="s">
        <v>239</v>
      </c>
      <c r="K56" s="28">
        <v>2.0299999999999998</v>
      </c>
      <c r="L56" s="7" t="s">
        <v>24</v>
      </c>
      <c r="M56" s="7" t="s">
        <v>37</v>
      </c>
    </row>
    <row r="57" spans="2:13" s="14" customFormat="1" ht="37" x14ac:dyDescent="0.5">
      <c r="B57" s="12" t="s">
        <v>176</v>
      </c>
      <c r="C57" s="12"/>
      <c r="D57" s="12" t="s">
        <v>177</v>
      </c>
      <c r="E57" s="12"/>
      <c r="F57" s="12"/>
      <c r="G57" s="13"/>
      <c r="H57" s="13"/>
      <c r="I57" s="13"/>
      <c r="J57" s="13"/>
      <c r="K57" s="17">
        <v>2.3352300000000001</v>
      </c>
      <c r="L57" s="12"/>
      <c r="M57" s="12"/>
    </row>
    <row r="58" spans="2:13" x14ac:dyDescent="0.5">
      <c r="B58" s="7" t="s">
        <v>178</v>
      </c>
      <c r="C58" s="7"/>
      <c r="D58" s="7" t="s">
        <v>159</v>
      </c>
      <c r="E58" s="7" t="s">
        <v>20</v>
      </c>
      <c r="F58" s="7" t="s">
        <v>52</v>
      </c>
      <c r="G58" s="10" t="s">
        <v>194</v>
      </c>
      <c r="H58" s="10" t="s">
        <v>197</v>
      </c>
      <c r="I58" s="10" t="s">
        <v>199</v>
      </c>
      <c r="J58" s="10" t="s">
        <v>199</v>
      </c>
      <c r="K58" s="18">
        <v>0.42</v>
      </c>
      <c r="L58" s="7" t="s">
        <v>73</v>
      </c>
      <c r="M58" s="7" t="s">
        <v>37</v>
      </c>
    </row>
    <row r="59" spans="2:13" x14ac:dyDescent="0.5">
      <c r="B59" s="7" t="s">
        <v>179</v>
      </c>
      <c r="C59" s="7"/>
      <c r="D59" s="7" t="s">
        <v>180</v>
      </c>
      <c r="E59" s="7" t="s">
        <v>20</v>
      </c>
      <c r="F59" s="7" t="s">
        <v>52</v>
      </c>
      <c r="G59" s="10" t="s">
        <v>194</v>
      </c>
      <c r="H59" s="10" t="s">
        <v>197</v>
      </c>
      <c r="I59" s="10" t="s">
        <v>199</v>
      </c>
      <c r="J59" s="10" t="s">
        <v>199</v>
      </c>
      <c r="K59" s="18">
        <v>4.7500000000000001E-2</v>
      </c>
      <c r="L59" s="7" t="s">
        <v>73</v>
      </c>
      <c r="M59" s="7" t="s">
        <v>37</v>
      </c>
    </row>
    <row r="60" spans="2:13" x14ac:dyDescent="0.5">
      <c r="B60" s="11" t="s">
        <v>181</v>
      </c>
      <c r="C60" s="7" t="s">
        <v>182</v>
      </c>
      <c r="D60" s="7" t="s">
        <v>183</v>
      </c>
      <c r="E60" s="7" t="s">
        <v>20</v>
      </c>
      <c r="F60" s="7" t="s">
        <v>52</v>
      </c>
      <c r="G60" s="10" t="s">
        <v>201</v>
      </c>
      <c r="H60" s="10" t="s">
        <v>197</v>
      </c>
      <c r="I60" s="10" t="s">
        <v>201</v>
      </c>
      <c r="J60" s="10" t="s">
        <v>207</v>
      </c>
      <c r="K60" s="18">
        <v>0.45</v>
      </c>
      <c r="L60" s="7" t="s">
        <v>73</v>
      </c>
      <c r="M60" s="7" t="s">
        <v>37</v>
      </c>
    </row>
    <row r="61" spans="2:13" ht="64" x14ac:dyDescent="0.5">
      <c r="B61" s="11" t="s">
        <v>184</v>
      </c>
      <c r="C61" s="7" t="s">
        <v>185</v>
      </c>
      <c r="D61" s="7" t="s">
        <v>186</v>
      </c>
      <c r="E61" s="7" t="s">
        <v>20</v>
      </c>
      <c r="F61" s="7" t="s">
        <v>187</v>
      </c>
      <c r="G61" s="10" t="s">
        <v>202</v>
      </c>
      <c r="H61" s="10" t="s">
        <v>194</v>
      </c>
      <c r="I61" s="10" t="s">
        <v>227</v>
      </c>
      <c r="J61" s="22" t="s">
        <v>240</v>
      </c>
      <c r="K61" s="18">
        <v>1.4177299999999999</v>
      </c>
      <c r="L61" s="7" t="s">
        <v>73</v>
      </c>
      <c r="M61" s="7" t="s">
        <v>37</v>
      </c>
    </row>
    <row r="62" spans="2:13" s="6" customFormat="1" ht="81" customHeight="1" x14ac:dyDescent="0.5">
      <c r="B62" s="5" t="s">
        <v>188</v>
      </c>
      <c r="C62" s="5"/>
      <c r="D62" s="5" t="s">
        <v>189</v>
      </c>
      <c r="E62" s="7" t="s">
        <v>190</v>
      </c>
      <c r="F62" s="7" t="s">
        <v>52</v>
      </c>
      <c r="G62" s="10" t="s">
        <v>208</v>
      </c>
      <c r="H62" s="10" t="s">
        <v>22</v>
      </c>
      <c r="I62" s="22" t="s">
        <v>218</v>
      </c>
      <c r="J62" s="22" t="s">
        <v>241</v>
      </c>
      <c r="K62" s="19">
        <v>1700</v>
      </c>
      <c r="L62" s="7" t="s">
        <v>29</v>
      </c>
      <c r="M62" s="11" t="s">
        <v>25</v>
      </c>
    </row>
    <row r="63" spans="2:13" s="6" customFormat="1" ht="129" x14ac:dyDescent="0.5">
      <c r="B63" s="5" t="s">
        <v>191</v>
      </c>
      <c r="C63" s="5"/>
      <c r="D63" s="5" t="s">
        <v>192</v>
      </c>
      <c r="E63" s="5"/>
      <c r="F63" s="5"/>
      <c r="G63" s="9"/>
      <c r="H63" s="9"/>
      <c r="I63" s="9"/>
      <c r="J63" s="9"/>
      <c r="K63" s="19" t="s">
        <v>193</v>
      </c>
      <c r="L63" s="7" t="s">
        <v>29</v>
      </c>
      <c r="M63" s="11" t="s">
        <v>211</v>
      </c>
    </row>
    <row r="66" spans="2:2" x14ac:dyDescent="0.5">
      <c r="B66" s="35"/>
    </row>
  </sheetData>
  <mergeCells count="2">
    <mergeCell ref="B2:M2"/>
    <mergeCell ref="B1:E1"/>
  </mergeCells>
  <pageMargins left="0.7" right="0.7" top="0.75" bottom="0.75" header="0.3" footer="0.3"/>
  <drawing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lcf76f155ced4ddcb4097134ff3c332f xmlns="2fbaa334-eeaa-4984-8b93-79c905cbb7c5">
      <Terms xmlns="http://schemas.microsoft.com/office/infopath/2007/PartnerControls"/>
    </lcf76f155ced4ddcb4097134ff3c332f>
    <TaxCatchAll xmlns="0275ea18-7b10-49ef-b8e6-df67496e5a07"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kumentas" ma:contentTypeID="0x010100B5BE2CE6CFD24A43B4EBAC29B3943B72" ma:contentTypeVersion="17" ma:contentTypeDescription="Kurkite naują dokumentą." ma:contentTypeScope="" ma:versionID="ae2471d7849444982f5cf53c09bf88cb">
  <xsd:schema xmlns:xsd="http://www.w3.org/2001/XMLSchema" xmlns:xs="http://www.w3.org/2001/XMLSchema" xmlns:p="http://schemas.microsoft.com/office/2006/metadata/properties" xmlns:ns1="http://schemas.microsoft.com/sharepoint/v3" xmlns:ns2="2fbaa334-eeaa-4984-8b93-79c905cbb7c5" xmlns:ns3="0275ea18-7b10-49ef-b8e6-df67496e5a07" targetNamespace="http://schemas.microsoft.com/office/2006/metadata/properties" ma:root="true" ma:fieldsID="3bcf323775d9b6c17a135c572337d8dd" ns1:_="" ns2:_="" ns3:_="">
    <xsd:import namespace="http://schemas.microsoft.com/sharepoint/v3"/>
    <xsd:import namespace="2fbaa334-eeaa-4984-8b93-79c905cbb7c5"/>
    <xsd:import namespace="0275ea18-7b10-49ef-b8e6-df67496e5a07"/>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2:MediaLengthInSeconds" minOccurs="0"/>
                <xsd:element ref="ns1:_ip_UnifiedCompliancePolicyProperties" minOccurs="0"/>
                <xsd:element ref="ns1:_ip_UnifiedCompliancePolicyUIAction"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1" nillable="true" ma:displayName="Bendrosios atitikties strategijos ypatybės" ma:hidden="true" ma:internalName="_ip_UnifiedCompliancePolicyProperties">
      <xsd:simpleType>
        <xsd:restriction base="dms:Note"/>
      </xsd:simpleType>
    </xsd:element>
    <xsd:element name="_ip_UnifiedCompliancePolicyUIAction" ma:index="22" nillable="true" ma:displayName="Bendrosios atitikties strategijos UI veiksmas"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fbaa334-eeaa-4984-8b93-79c905cbb7c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Vaizdų žymės" ma:readOnly="false" ma:fieldId="{5cf76f15-5ced-4ddc-b409-7134ff3c332f}" ma:taxonomyMulti="true" ma:sspId="42b345c9-fbff-4881-8138-0e26af7d90ce"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0275ea18-7b10-49ef-b8e6-df67496e5a07"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49999211-8983-40e1-bd59-1e653ec9e221}" ma:internalName="TaxCatchAll" ma:showField="CatchAllData" ma:web="0275ea18-7b10-49ef-b8e6-df67496e5a07">
      <xsd:complexType>
        <xsd:complexContent>
          <xsd:extension base="dms:MultiChoiceLookup">
            <xsd:sequence>
              <xsd:element name="Value" type="dms:Lookup" maxOccurs="unbounded" minOccurs="0" nillable="true"/>
            </xsd:sequence>
          </xsd:extension>
        </xsd:complexContent>
      </xsd:complexType>
    </xsd:element>
    <xsd:element name="SharedWithUsers" ma:index="23" nillable="true" ma:displayName="Bendrinama su"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4" nillable="true" ma:displayName="Bendrinta su išsamia informacija"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urinio tipas"/>
        <xsd:element ref="dc:title" minOccurs="0" maxOccurs="1" ma:index="4" ma:displayName="Antraštė"/>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AC4E290-677E-4FC6-B642-3CB535B02D51}">
  <ds:schemaRefs>
    <ds:schemaRef ds:uri="http://schemas.microsoft.com/sharepoint/v3/contenttype/forms"/>
  </ds:schemaRefs>
</ds:datastoreItem>
</file>

<file path=customXml/itemProps2.xml><?xml version="1.0" encoding="utf-8"?>
<ds:datastoreItem xmlns:ds="http://schemas.openxmlformats.org/officeDocument/2006/customXml" ds:itemID="{772B2A5D-4415-4C81-BF1B-EC930A1AA23F}">
  <ds:schemaRefs>
    <ds:schemaRef ds:uri="http://schemas.microsoft.com/office/2006/metadata/properties"/>
    <ds:schemaRef ds:uri="http://schemas.microsoft.com/office/infopath/2007/PartnerControls"/>
    <ds:schemaRef ds:uri="http://schemas.microsoft.com/sharepoint/v3"/>
    <ds:schemaRef ds:uri="297d6d67-8a25-4577-95eb-511929e58bf4"/>
    <ds:schemaRef ds:uri="f0afdd0e-4965-4a73-babb-e95f32a840db"/>
  </ds:schemaRefs>
</ds:datastoreItem>
</file>

<file path=customXml/itemProps3.xml><?xml version="1.0" encoding="utf-8"?>
<ds:datastoreItem xmlns:ds="http://schemas.openxmlformats.org/officeDocument/2006/customXml" ds:itemID="{DFEEC1D0-894A-430D-AF4C-D20360F4ECA5}"/>
</file>

<file path=docMetadata/LabelInfo.xml><?xml version="1.0" encoding="utf-8"?>
<clbl:labelList xmlns:clbl="http://schemas.microsoft.com/office/2020/mipLabelMetadata">
  <clbl:label id="{25d43cbe-1d34-4aee-b177-a8008a220178}" enabled="1" method="Privileged" siteId="{e54289c6-b630-4215-acc5-57eec01212d6}"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Paaiškinimai</vt:lpstr>
      <vt:lpstr>Investicijų sąrašas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Saulius Rimutis</dc:creator>
  <cp:keywords/>
  <dc:description/>
  <cp:lastModifiedBy>Rita Kaluinienė</cp:lastModifiedBy>
  <cp:revision/>
  <dcterms:created xsi:type="dcterms:W3CDTF">2015-06-05T18:17:20Z</dcterms:created>
  <dcterms:modified xsi:type="dcterms:W3CDTF">2026-01-07T07:42:13Z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0x010100B5BE2CE6CFD24A43B4EBAC29B3943B72</vt:lpwstr>
  </property>
  <property fmtid="{D5CDD505-2E9C-101B-9397-08002B2CF9AE}" pid="3" name="MediaServiceImageTags">
    <vt:lpwstr/>
  </property>
</Properties>
</file>